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Владимирская область\"/>
    </mc:Choice>
  </mc:AlternateContent>
  <xr:revisionPtr revIDLastSave="0" documentId="13_ncr:1_{0C290410-6B45-4664-A6E0-B2C0CEC55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х задание" sheetId="1" r:id="rId1"/>
  </sheets>
  <definedNames>
    <definedName name="_xlnm.Print_Area" localSheetId="0">'Тех задание'!$A$1:$H$92</definedName>
  </definedNames>
  <calcPr calcId="191029"/>
</workbook>
</file>

<file path=xl/calcChain.xml><?xml version="1.0" encoding="utf-8"?>
<calcChain xmlns="http://schemas.openxmlformats.org/spreadsheetml/2006/main">
  <c r="H64" i="1" l="1"/>
  <c r="H59" i="1" l="1"/>
  <c r="H60" i="1"/>
  <c r="H61" i="1"/>
  <c r="H62" i="1"/>
  <c r="H63" i="1"/>
  <c r="H65" i="1"/>
  <c r="H58" i="1"/>
  <c r="H67" i="1"/>
  <c r="H69" i="1" s="1"/>
  <c r="H55" i="1"/>
  <c r="H56" i="1"/>
  <c r="H57" i="1"/>
  <c r="H66" i="1" l="1"/>
  <c r="H51" i="1"/>
  <c r="H34" i="1"/>
  <c r="H33" i="1"/>
  <c r="H36" i="1"/>
  <c r="H52" i="1"/>
  <c r="H50" i="1"/>
  <c r="H53" i="1" l="1"/>
  <c r="H27" i="1" l="1"/>
  <c r="H47" i="1"/>
  <c r="H32" i="1"/>
  <c r="H37" i="1" l="1"/>
  <c r="H28" i="1"/>
</calcChain>
</file>

<file path=xl/sharedStrings.xml><?xml version="1.0" encoding="utf-8"?>
<sst xmlns="http://schemas.openxmlformats.org/spreadsheetml/2006/main" count="183" uniqueCount="107">
  <si>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</si>
  <si>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</si>
  <si>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</si>
  <si>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</si>
  <si>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</si>
  <si>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</si>
  <si>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</si>
  <si>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</si>
  <si>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</si>
  <si>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</si>
  <si>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</si>
  <si>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</si>
  <si>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Дверь</t>
  </si>
  <si>
    <t>ИТОГО:</t>
  </si>
  <si>
    <t>м²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</si>
  <si>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</si>
  <si>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</si>
  <si>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</si>
  <si>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</si>
  <si>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</si>
  <si>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</si>
  <si>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</si>
  <si>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</si>
  <si>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</si>
  <si>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</si>
  <si>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</si>
  <si>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</si>
  <si>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</si>
  <si>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</si>
  <si>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</si>
  <si>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</si>
  <si>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</si>
  <si>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</si>
  <si>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Стул барный</t>
  </si>
  <si>
    <t>компл.</t>
  </si>
  <si>
    <t>* Разделы заполняются и дополняются компанией-застройщиком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</si>
  <si>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</si>
  <si>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</si>
  <si>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</si>
  <si>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</si>
  <si>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</si>
  <si>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</si>
  <si>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</si>
  <si>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</si>
  <si>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</si>
  <si>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</si>
  <si>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</si>
  <si>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</si>
  <si>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</si>
  <si>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</si>
  <si>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Белинтерэкспо</t>
  </si>
  <si>
    <t>Зеркало настенное в подсобку</t>
  </si>
  <si>
    <t>Бак для мусора с крышкой и одноразовые пакеты в подсобку</t>
  </si>
  <si>
    <t>Корзина для бумаг малая и одноразовые пакеты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</si>
  <si>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</si>
  <si>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</si>
  <si>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</si>
  <si>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 xml:space="preserve">Ориентировочный бюджет </t>
  </si>
  <si>
    <t>Стеллаж 1w*0,5*2h</t>
  </si>
  <si>
    <t>Куллер с гор и хол водой + бутли с водой (5 шт*19л)</t>
  </si>
  <si>
    <t>Чайник (чай зеленый 100шт. и черный 100 шт. в пакетах)</t>
  </si>
  <si>
    <t>Кофемашина зерновая (кофе зерновой 3 кг)</t>
  </si>
  <si>
    <t>Сахар пакетированный</t>
  </si>
  <si>
    <t>Мини палочки/ложечки для размешивания</t>
  </si>
  <si>
    <t>Стаканы 200 мл для горячих напитков</t>
  </si>
  <si>
    <t>Стол в подсобное помещение</t>
  </si>
  <si>
    <t>Стул белый для переговоров</t>
  </si>
  <si>
    <t>60 кв. м.</t>
  </si>
  <si>
    <t>8*7,5 м</t>
  </si>
  <si>
    <t>65 000,00 бел.руб. без НДС</t>
  </si>
  <si>
    <t>Ковровое покрытие</t>
  </si>
  <si>
    <t>Стенд (60 кв.м.):</t>
  </si>
  <si>
    <t>Отмечено на дизайне</t>
  </si>
  <si>
    <t>Декоративные элементы (иконки) в рамках</t>
  </si>
  <si>
    <t>Рейки со световыми элементами 20х20</t>
  </si>
  <si>
    <t>Объемная фризовая надпись</t>
  </si>
  <si>
    <t xml:space="preserve">Подсобное помещение </t>
  </si>
  <si>
    <t>2х2м, 3м высота</t>
  </si>
  <si>
    <t xml:space="preserve">Трековые светильники </t>
  </si>
  <si>
    <t xml:space="preserve">Удлинитель тройник </t>
  </si>
  <si>
    <t>Полки</t>
  </si>
  <si>
    <t>200х1000ммх3 шт (отмечено на дизайне)</t>
  </si>
  <si>
    <t>5.</t>
  </si>
  <si>
    <t>6.</t>
  </si>
  <si>
    <t>Художественное макетирование, верстка и подготовка к печати</t>
  </si>
  <si>
    <t>Расходные материалы / пленка / упаковка мебели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</si>
  <si>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</si>
  <si>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</si>
  <si>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</si>
  <si>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</si>
  <si>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7.</t>
  </si>
  <si>
    <t>8.</t>
  </si>
  <si>
    <t>Утилизационный сбор</t>
  </si>
  <si>
    <t>9.</t>
  </si>
  <si>
    <t>Огнетушители</t>
  </si>
  <si>
    <t>10.</t>
  </si>
  <si>
    <t>Согласно дизайну</t>
  </si>
  <si>
    <t xml:space="preserve">Информационная стойка, оклейка (лого) фронтальной стороны, закрывается на замок (внутри 2 полки) с led-подсветкой.
</t>
  </si>
  <si>
    <t>Информационная стойка полукруглая, оклейка (лого) фронтальной стороны, закрывается на замок (внутри 2 полки) с led-подсветкой.</t>
  </si>
  <si>
    <t>Стол для переговоров</t>
  </si>
  <si>
    <t xml:space="preserve">Тв 42 </t>
  </si>
  <si>
    <t>Витрина стеклянная с подсветкой</t>
  </si>
  <si>
    <t>1 м. х 2м.</t>
  </si>
  <si>
    <t xml:space="preserve">Полки в подсобное помещение настенные </t>
  </si>
  <si>
    <t>11.</t>
  </si>
  <si>
    <t>Аккредитация</t>
  </si>
  <si>
    <t>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</si>
</sst>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104776</xdr:colOff>
      <xdr:row>76</xdr:row>
      <xdr:rowOff>90206</xdr:rowOff>
    </xdr:from>
    <xdr:to>
      <xdr:col>3</xdr:col>
      <xdr:colOff>1042708</xdr:colOff>
      <xdr:row>76</xdr:row>
      <xdr:rowOff>875580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05601" y="28141331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304800</xdr:colOff>
      <xdr:row>70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304800</xdr:colOff>
      <xdr:row>70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183216</xdr:colOff>
      <xdr:row>74</xdr:row>
      <xdr:rowOff>14007</xdr:rowOff>
    </xdr:from>
    <xdr:to>
      <xdr:col>3</xdr:col>
      <xdr:colOff>1082852</xdr:colOff>
      <xdr:row>74</xdr:row>
      <xdr:rowOff>857250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041" y="26645907"/>
          <a:ext cx="899636" cy="843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1080247</xdr:colOff>
      <xdr:row>76</xdr:row>
      <xdr:rowOff>67235</xdr:rowOff>
    </xdr:from>
    <xdr:to>
      <xdr:col>3</xdr:col>
      <xdr:colOff>1572061</xdr:colOff>
      <xdr:row>76</xdr:row>
      <xdr:rowOff>952500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1072" y="28118360"/>
          <a:ext cx="491814" cy="88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421342</xdr:colOff>
      <xdr:row>88</xdr:row>
      <xdr:rowOff>47625</xdr:rowOff>
    </xdr:from>
    <xdr:to>
      <xdr:col>3</xdr:col>
      <xdr:colOff>981076</xdr:colOff>
      <xdr:row>88</xdr:row>
      <xdr:rowOff>801815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67" y="42043350"/>
          <a:ext cx="559734" cy="754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611843</xdr:colOff>
      <xdr:row>80</xdr:row>
      <xdr:rowOff>25213</xdr:rowOff>
    </xdr:from>
    <xdr:to>
      <xdr:col>3</xdr:col>
      <xdr:colOff>2428875</xdr:colOff>
      <xdr:row>80</xdr:row>
      <xdr:rowOff>409575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050618" y="36105913"/>
          <a:ext cx="29790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92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238126</xdr:colOff>
      <xdr:row>79</xdr:row>
      <xdr:rowOff>9526</xdr:rowOff>
    </xdr:from>
    <xdr:to>
      <xdr:col>3</xdr:col>
      <xdr:colOff>1571626</xdr:colOff>
      <xdr:row>79</xdr:row>
      <xdr:rowOff>1295400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2"/>
        <a:stretch>
          <a:fillRect/>
        </a:stretch>
      </xdr:blipFill>
      <xdr:spPr>
        <a:xfrm>
          <a:off x="6838951" y="34680526"/>
          <a:ext cx="1333500" cy="128587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476252</xdr:colOff>
      <xdr:row>78</xdr:row>
      <xdr:rowOff>9527</xdr:rowOff>
    </xdr:from>
    <xdr:to>
      <xdr:col>3</xdr:col>
      <xdr:colOff>1447801</xdr:colOff>
      <xdr:row>78</xdr:row>
      <xdr:rowOff>537309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0483" y="34849046"/>
          <a:ext cx="971549" cy="527782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81</xdr:row>
      <xdr:rowOff>9525</xdr:rowOff>
    </xdr:from>
    <xdr:to>
      <xdr:col>3</xdr:col>
      <xdr:colOff>1304925</xdr:colOff>
      <xdr:row>81</xdr:row>
      <xdr:rowOff>855566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48525" y="36604575"/>
          <a:ext cx="657225" cy="846041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86</xdr:row>
      <xdr:rowOff>38100</xdr:rowOff>
    </xdr:from>
    <xdr:to>
      <xdr:col>3</xdr:col>
      <xdr:colOff>1188076</xdr:colOff>
      <xdr:row>86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43725" y="388524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1152525</xdr:colOff>
      <xdr:row>86</xdr:row>
      <xdr:rowOff>771525</xdr:rowOff>
    </xdr:from>
    <xdr:to>
      <xdr:col>3</xdr:col>
      <xdr:colOff>1677882</xdr:colOff>
      <xdr:row>86</xdr:row>
      <xdr:rowOff>1466850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53350" y="3958590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82</xdr:row>
      <xdr:rowOff>9525</xdr:rowOff>
    </xdr:from>
    <xdr:to>
      <xdr:col>3</xdr:col>
      <xdr:colOff>1438275</xdr:colOff>
      <xdr:row>82</xdr:row>
      <xdr:rowOff>971551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8363" b="7164"/>
        <a:stretch>
          <a:fillRect/>
        </a:stretch>
      </xdr:blipFill>
      <xdr:spPr>
        <a:xfrm>
          <a:off x="6991350" y="36671250"/>
          <a:ext cx="1047750" cy="962026"/>
        </a:xfrm>
        <a:prstGeom prst="rect">
          <a:avLst/>
        </a:prstGeom>
      </xdr:spPr>
    </xdr:pic>
    <xdr:clientData/>
  </xdr:twoCellAnchor>
  <xdr:oneCellAnchor>
    <xdr:from>
      <xdr:col>3</xdr:col>
      <xdr:colOff>209551</xdr:colOff>
      <xdr:row>87</xdr:row>
      <xdr:rowOff>32728</xdr:rowOff>
    </xdr:from>
    <xdr:ext cx="800141" cy="1176947"/>
    <xdr:pic>
      <xdr:nvPicPr>
        <xdr:cNvPr id="11" name="Рисунок 1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155905F8-CE93-4BEB-A26B-CFE75A85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6" y="41428378"/>
          <a:ext cx="800141" cy="117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1033743</xdr:colOff>
      <xdr:row>87</xdr:row>
      <xdr:rowOff>466165</xdr:rowOff>
    </xdr:from>
    <xdr:ext cx="677360" cy="400610"/>
    <xdr:pic>
      <xdr:nvPicPr>
        <xdr:cNvPr id="17" name="Рисунок 16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5E4ABAC-B6E5-4542-A65E-883EBC57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568" y="40928365"/>
          <a:ext cx="677360" cy="40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1062318</xdr:colOff>
      <xdr:row>88</xdr:row>
      <xdr:rowOff>285190</xdr:rowOff>
    </xdr:from>
    <xdr:ext cx="532414" cy="314885"/>
    <xdr:pic>
      <xdr:nvPicPr>
        <xdr:cNvPr id="18" name="Рисунок 1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65AFD249-E4A1-4917-A5D8-6D57D393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3143" y="42280915"/>
          <a:ext cx="532414" cy="31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579560</xdr:colOff>
      <xdr:row>77</xdr:row>
      <xdr:rowOff>128955</xdr:rowOff>
    </xdr:from>
    <xdr:to>
      <xdr:col>3</xdr:col>
      <xdr:colOff>1398711</xdr:colOff>
      <xdr:row>77</xdr:row>
      <xdr:rowOff>805963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9C9A84F-190A-1770-3C59-B94D22E1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73791" y="34064820"/>
          <a:ext cx="819151" cy="677008"/>
        </a:xfrm>
        <a:prstGeom prst="rect">
          <a:avLst/>
        </a:prstGeom>
      </xdr:spPr>
    </xdr:pic>
    <xdr:clientData/>
  </xdr:twoCellAnchor>
  <xdr:oneCellAnchor>
    <xdr:from>
      <xdr:col>3</xdr:col>
      <xdr:colOff>145676</xdr:colOff>
      <xdr:row>75</xdr:row>
      <xdr:rowOff>42024</xdr:rowOff>
    </xdr:from>
    <xdr:ext cx="692524" cy="809261"/>
    <xdr:pic>
      <xdr:nvPicPr>
        <xdr:cNvPr id="34" name="Рисунок 33">
          <a:extLst>
            <a:ext uri="{FF2B5EF4-FFF2-40B4-BE49-F238E27FC236}">
              <a16:creationId xmlns:a16="http://schemas.microsoft.com/office/drawing/2014/main" id="{336CD09A-4F95-4755-9123-DE6BB4A91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746501" y="27693099"/>
          <a:ext cx="692524" cy="809261"/>
        </a:xfrm>
        <a:prstGeom prst="rect">
          <a:avLst/>
        </a:prstGeom>
      </xdr:spPr>
    </xdr:pic>
    <xdr:clientData/>
  </xdr:oneCellAnchor>
  <xdr:oneCellAnchor>
    <xdr:from>
      <xdr:col>3</xdr:col>
      <xdr:colOff>876300</xdr:colOff>
      <xdr:row>75</xdr:row>
      <xdr:rowOff>38102</xdr:rowOff>
    </xdr:from>
    <xdr:ext cx="1034222" cy="838198"/>
    <xdr:pic>
      <xdr:nvPicPr>
        <xdr:cNvPr id="39" name="Рисунок 38">
          <a:extLst>
            <a:ext uri="{FF2B5EF4-FFF2-40B4-BE49-F238E27FC236}">
              <a16:creationId xmlns:a16="http://schemas.microsoft.com/office/drawing/2014/main" id="{DA64B81C-A142-4519-9EF3-9F16A0439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10465"/>
        <a:stretch>
          <a:fillRect/>
        </a:stretch>
      </xdr:blipFill>
      <xdr:spPr>
        <a:xfrm>
          <a:off x="7477125" y="27689177"/>
          <a:ext cx="1034222" cy="838198"/>
        </a:xfrm>
        <a:prstGeom prst="rect">
          <a:avLst/>
        </a:prstGeom>
      </xdr:spPr>
    </xdr:pic>
    <xdr:clientData/>
  </xdr:oneCellAnchor>
  <xdr:twoCellAnchor editAs="oneCell">
    <xdr:from>
      <xdr:col>0</xdr:col>
      <xdr:colOff>48846</xdr:colOff>
      <xdr:row>16</xdr:row>
      <xdr:rowOff>12212</xdr:rowOff>
    </xdr:from>
    <xdr:to>
      <xdr:col>2</xdr:col>
      <xdr:colOff>1074615</xdr:colOff>
      <xdr:row>23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3CF6232-8F22-C82F-0BAC-0432B11E3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6" y="8694616"/>
          <a:ext cx="6459904" cy="460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5"/>
  <sheetViews>
    <sheetView tabSelected="1" showWhiteSpace="0" view="pageBreakPreview" topLeftCell="A22" zoomScale="78" zoomScaleNormal="115" zoomScaleSheetLayoutView="78" workbookViewId="0">
      <selection activeCell="C92" sqref="C92:D92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6" width="11.5703125" style="2" customWidth="1"/>
    <col min="7" max="7" width="9.7109375" style="2" customWidth="1"/>
    <col min="8" max="8" width="16.28515625" style="2" customWidth="1"/>
    <col min="9" max="224" width="9.140625" style="12"/>
    <col min="225" max="16384" width="9.140625" style="2"/>
  </cols>
  <sheetData>
    <row r="1" spans="1:224" s="1" customFormat="1" ht="82.5" customHeight="1">
      <c r="A1" s="72" t="s">
        <v>54</v>
      </c>
      <c r="B1" s="73"/>
      <c r="C1" s="73"/>
      <c r="D1" s="73"/>
      <c r="E1" s="73"/>
      <c r="F1" s="73"/>
      <c r="G1" s="73"/>
      <c r="H1" s="7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1"/>
      <c r="B2" s="23" t="s">
        <v>36</v>
      </c>
      <c r="C2" s="22"/>
      <c r="D2" s="22"/>
      <c r="E2" s="22"/>
      <c r="F2" s="22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1"/>
      <c r="B3" s="24" t="s">
        <v>37</v>
      </c>
      <c r="C3" s="83"/>
      <c r="D3" s="84"/>
      <c r="E3" s="22"/>
      <c r="F3" s="22"/>
      <c r="G3" s="22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1"/>
      <c r="B4" s="25" t="s">
        <v>42</v>
      </c>
      <c r="C4" s="85"/>
      <c r="D4" s="86"/>
      <c r="E4" s="22"/>
      <c r="F4" s="22"/>
      <c r="G4" s="22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1"/>
      <c r="B5" s="25" t="s">
        <v>38</v>
      </c>
      <c r="C5" s="85"/>
      <c r="D5" s="86"/>
      <c r="E5" s="22"/>
      <c r="F5" s="22"/>
      <c r="G5" s="22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1"/>
      <c r="B6" s="25" t="s">
        <v>39</v>
      </c>
      <c r="C6" s="85"/>
      <c r="D6" s="86"/>
      <c r="E6" s="22"/>
      <c r="F6" s="22"/>
      <c r="G6" s="22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1"/>
      <c r="B7" s="25" t="s">
        <v>41</v>
      </c>
      <c r="C7" s="85"/>
      <c r="D7" s="86"/>
      <c r="E7" s="22"/>
      <c r="F7" s="22"/>
      <c r="G7" s="22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1"/>
      <c r="B8" s="25" t="s">
        <v>43</v>
      </c>
      <c r="C8" s="85"/>
      <c r="D8" s="86"/>
      <c r="E8" s="22"/>
      <c r="F8" s="22"/>
      <c r="G8" s="22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1"/>
      <c r="B9" s="25" t="s">
        <v>40</v>
      </c>
      <c r="C9" s="85"/>
      <c r="D9" s="86"/>
      <c r="E9" s="22"/>
      <c r="F9" s="22"/>
      <c r="G9" s="22"/>
      <c r="H9" s="2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1"/>
      <c r="B10" s="25" t="s">
        <v>45</v>
      </c>
      <c r="C10" s="85"/>
      <c r="D10" s="86"/>
      <c r="E10" s="22"/>
      <c r="F10" s="22"/>
      <c r="G10" s="22"/>
      <c r="H10" s="2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1"/>
      <c r="B11" s="25" t="s">
        <v>46</v>
      </c>
      <c r="C11" s="85"/>
      <c r="D11" s="86"/>
      <c r="E11" s="22"/>
      <c r="F11" s="22"/>
      <c r="G11" s="22"/>
      <c r="H11" s="2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1"/>
      <c r="B12" s="26" t="s">
        <v>44</v>
      </c>
      <c r="C12" s="79"/>
      <c r="D12" s="80"/>
      <c r="E12" s="22"/>
      <c r="F12" s="22"/>
      <c r="G12" s="22"/>
      <c r="H12" s="2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1"/>
      <c r="B13" s="22"/>
      <c r="C13" s="22"/>
      <c r="D13" s="22"/>
      <c r="E13" s="22"/>
      <c r="F13" s="22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1"/>
      <c r="B14" s="22"/>
      <c r="C14" s="22"/>
      <c r="D14" s="22"/>
      <c r="E14" s="22"/>
      <c r="F14" s="22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1"/>
      <c r="B15" s="22"/>
      <c r="C15" s="22"/>
      <c r="D15" s="13"/>
      <c r="E15" s="12"/>
      <c r="F15" s="12"/>
      <c r="G15" s="12"/>
      <c r="H15" s="12"/>
    </row>
    <row r="16" spans="1:224" ht="32.25" customHeight="1" thickTop="1" thickBot="1">
      <c r="A16" s="67" t="s">
        <v>49</v>
      </c>
      <c r="B16" s="68"/>
      <c r="C16" s="68"/>
      <c r="D16" s="68"/>
      <c r="E16" s="68"/>
      <c r="F16" s="68"/>
      <c r="G16" s="68"/>
      <c r="H16" s="69"/>
    </row>
    <row r="17" spans="1:8" ht="51.75" customHeight="1" thickTop="1">
      <c r="A17" s="74"/>
      <c r="B17" s="75"/>
      <c r="C17" s="75"/>
      <c r="D17" s="14" t="s">
        <v>0</v>
      </c>
      <c r="E17" s="78" t="s">
        <v>55</v>
      </c>
      <c r="F17" s="78"/>
      <c r="G17" s="78"/>
      <c r="H17" s="78"/>
    </row>
    <row r="18" spans="1:8" ht="51.75" customHeight="1">
      <c r="A18" s="76"/>
      <c r="B18" s="77"/>
      <c r="C18" s="77"/>
      <c r="D18" s="14" t="s">
        <v>4</v>
      </c>
      <c r="E18" s="78" t="s">
        <v>56</v>
      </c>
      <c r="F18" s="78"/>
      <c r="G18" s="78"/>
      <c r="H18" s="78"/>
    </row>
    <row r="19" spans="1:8" ht="51.75" customHeight="1">
      <c r="A19" s="76"/>
      <c r="B19" s="77"/>
      <c r="C19" s="77"/>
      <c r="D19" s="14" t="s">
        <v>1</v>
      </c>
      <c r="E19" s="78" t="s">
        <v>48</v>
      </c>
      <c r="F19" s="78"/>
      <c r="G19" s="78"/>
      <c r="H19" s="78"/>
    </row>
    <row r="20" spans="1:8" ht="51.75" customHeight="1">
      <c r="A20" s="76"/>
      <c r="B20" s="77"/>
      <c r="C20" s="77"/>
      <c r="D20" s="14" t="s">
        <v>2</v>
      </c>
      <c r="E20" s="78" t="s">
        <v>67</v>
      </c>
      <c r="F20" s="78"/>
      <c r="G20" s="78"/>
      <c r="H20" s="78"/>
    </row>
    <row r="21" spans="1:8" ht="51.75" customHeight="1">
      <c r="A21" s="76"/>
      <c r="B21" s="77"/>
      <c r="C21" s="77"/>
      <c r="D21" s="14" t="s">
        <v>3</v>
      </c>
      <c r="E21" s="78" t="s">
        <v>68</v>
      </c>
      <c r="F21" s="78"/>
      <c r="G21" s="78"/>
      <c r="H21" s="78"/>
    </row>
    <row r="22" spans="1:8" ht="51.75" customHeight="1">
      <c r="A22" s="76"/>
      <c r="B22" s="77"/>
      <c r="C22" s="77"/>
      <c r="D22" s="14" t="s">
        <v>57</v>
      </c>
      <c r="E22" s="37" t="s">
        <v>69</v>
      </c>
      <c r="F22" s="38"/>
      <c r="G22" s="38"/>
      <c r="H22" s="39"/>
    </row>
    <row r="23" spans="1:8" ht="51.75" customHeight="1">
      <c r="A23" s="76"/>
      <c r="B23" s="77"/>
      <c r="C23" s="77"/>
      <c r="D23" s="14" t="s">
        <v>47</v>
      </c>
      <c r="E23" s="78" t="s">
        <v>50</v>
      </c>
      <c r="F23" s="78"/>
      <c r="G23" s="78"/>
      <c r="H23" s="78"/>
    </row>
    <row r="24" spans="1:8" ht="30.75" customHeight="1" thickBot="1">
      <c r="A24" s="81" t="s">
        <v>35</v>
      </c>
      <c r="B24" s="82"/>
      <c r="C24" s="82"/>
      <c r="D24" s="82"/>
      <c r="E24" s="82"/>
      <c r="F24" s="82"/>
      <c r="G24" s="82"/>
      <c r="H24" s="82"/>
    </row>
    <row r="25" spans="1:8" ht="27" customHeight="1" thickTop="1" thickBot="1">
      <c r="A25" s="67" t="s">
        <v>10</v>
      </c>
      <c r="B25" s="68"/>
      <c r="C25" s="68"/>
      <c r="D25" s="68"/>
      <c r="E25" s="68"/>
      <c r="F25" s="68"/>
      <c r="G25" s="68"/>
      <c r="H25" s="69"/>
    </row>
    <row r="26" spans="1:8" ht="16.5" thickTop="1">
      <c r="A26" s="16"/>
      <c r="B26" s="17" t="s">
        <v>20</v>
      </c>
      <c r="C26" s="59" t="s">
        <v>6</v>
      </c>
      <c r="D26" s="60"/>
      <c r="E26" s="16" t="s">
        <v>7</v>
      </c>
      <c r="F26" s="59" t="s">
        <v>8</v>
      </c>
      <c r="G26" s="60"/>
      <c r="H26" s="16" t="s">
        <v>9</v>
      </c>
    </row>
    <row r="27" spans="1:8" ht="48.75" customHeight="1">
      <c r="A27" s="19" t="s">
        <v>29</v>
      </c>
      <c r="B27" s="19" t="s">
        <v>11</v>
      </c>
      <c r="C27" s="50" t="s">
        <v>70</v>
      </c>
      <c r="D27" s="51"/>
      <c r="E27" s="6"/>
      <c r="F27" s="5">
        <v>60</v>
      </c>
      <c r="G27" s="8" t="s">
        <v>14</v>
      </c>
      <c r="H27" s="6">
        <f>E27*F27</f>
        <v>0</v>
      </c>
    </row>
    <row r="28" spans="1:8" ht="16.5" thickBot="1">
      <c r="A28" s="54" t="s">
        <v>13</v>
      </c>
      <c r="B28" s="55"/>
      <c r="C28" s="55"/>
      <c r="D28" s="55"/>
      <c r="E28" s="55"/>
      <c r="F28" s="55"/>
      <c r="G28" s="56"/>
      <c r="H28" s="15">
        <f>SUM(H27:H27)</f>
        <v>0</v>
      </c>
    </row>
    <row r="29" spans="1:8" ht="27.75" customHeight="1" thickTop="1" thickBot="1">
      <c r="A29" s="40" t="s">
        <v>71</v>
      </c>
      <c r="B29" s="41"/>
      <c r="C29" s="41"/>
      <c r="D29" s="41"/>
      <c r="E29" s="41"/>
      <c r="F29" s="41"/>
      <c r="G29" s="41"/>
      <c r="H29" s="42"/>
    </row>
    <row r="30" spans="1:8" ht="16.5" thickTop="1">
      <c r="A30" s="16" t="s">
        <v>5</v>
      </c>
      <c r="B30" s="17" t="s">
        <v>20</v>
      </c>
      <c r="C30" s="59" t="s">
        <v>6</v>
      </c>
      <c r="D30" s="60"/>
      <c r="E30" s="16" t="s">
        <v>7</v>
      </c>
      <c r="F30" s="59" t="s">
        <v>8</v>
      </c>
      <c r="G30" s="60"/>
      <c r="H30" s="16" t="s">
        <v>9</v>
      </c>
    </row>
    <row r="31" spans="1:8" ht="38.25" customHeight="1">
      <c r="A31" s="4" t="s">
        <v>29</v>
      </c>
      <c r="B31" s="4" t="s">
        <v>76</v>
      </c>
      <c r="C31" s="43" t="s">
        <v>77</v>
      </c>
      <c r="D31" s="43"/>
      <c r="E31" s="6"/>
      <c r="F31" s="5">
        <v>1</v>
      </c>
      <c r="G31" s="20" t="s">
        <v>34</v>
      </c>
      <c r="H31" s="6">
        <v>0</v>
      </c>
    </row>
    <row r="32" spans="1:8" ht="38.25" customHeight="1">
      <c r="A32" s="4" t="s">
        <v>30</v>
      </c>
      <c r="B32" s="4" t="s">
        <v>75</v>
      </c>
      <c r="C32" s="43" t="s">
        <v>72</v>
      </c>
      <c r="D32" s="43"/>
      <c r="E32" s="6"/>
      <c r="F32" s="5">
        <v>4</v>
      </c>
      <c r="G32" s="20" t="s">
        <v>15</v>
      </c>
      <c r="H32" s="6">
        <f>E32*F32</f>
        <v>0</v>
      </c>
    </row>
    <row r="33" spans="1:8" ht="38.25" customHeight="1">
      <c r="A33" s="4" t="s">
        <v>31</v>
      </c>
      <c r="B33" s="4" t="s">
        <v>73</v>
      </c>
      <c r="C33" s="43" t="s">
        <v>72</v>
      </c>
      <c r="D33" s="43"/>
      <c r="E33" s="6"/>
      <c r="F33" s="5">
        <v>1</v>
      </c>
      <c r="G33" s="20" t="s">
        <v>34</v>
      </c>
      <c r="H33" s="6">
        <f>E33*F33</f>
        <v>0</v>
      </c>
    </row>
    <row r="34" spans="1:8" ht="38.25" customHeight="1">
      <c r="A34" s="4" t="s">
        <v>32</v>
      </c>
      <c r="B34" s="4" t="s">
        <v>74</v>
      </c>
      <c r="C34" s="43" t="s">
        <v>72</v>
      </c>
      <c r="D34" s="43"/>
      <c r="E34" s="6"/>
      <c r="F34" s="5">
        <v>1</v>
      </c>
      <c r="G34" s="20" t="s">
        <v>34</v>
      </c>
      <c r="H34" s="6">
        <f>E34*F34</f>
        <v>0</v>
      </c>
    </row>
    <row r="35" spans="1:8" ht="38.25" customHeight="1">
      <c r="A35" s="4" t="s">
        <v>82</v>
      </c>
      <c r="B35" s="4" t="s">
        <v>80</v>
      </c>
      <c r="C35" s="57" t="s">
        <v>81</v>
      </c>
      <c r="D35" s="58"/>
      <c r="E35" s="6"/>
      <c r="F35" s="5"/>
      <c r="G35" s="20"/>
      <c r="H35" s="6"/>
    </row>
    <row r="36" spans="1:8" ht="38.25" customHeight="1">
      <c r="A36" s="4" t="s">
        <v>83</v>
      </c>
      <c r="B36" s="7" t="s">
        <v>12</v>
      </c>
      <c r="C36" s="43"/>
      <c r="D36" s="43"/>
      <c r="E36" s="6"/>
      <c r="F36" s="5">
        <v>1</v>
      </c>
      <c r="G36" s="10" t="s">
        <v>15</v>
      </c>
      <c r="H36" s="6">
        <f t="shared" ref="H36" si="0">E36*F36</f>
        <v>0</v>
      </c>
    </row>
    <row r="37" spans="1:8" ht="16.5" thickBot="1">
      <c r="A37" s="54" t="s">
        <v>13</v>
      </c>
      <c r="B37" s="55"/>
      <c r="C37" s="55"/>
      <c r="D37" s="55"/>
      <c r="E37" s="55"/>
      <c r="F37" s="55"/>
      <c r="G37" s="56"/>
      <c r="H37" s="15">
        <f>SUM(H31:H36)</f>
        <v>0</v>
      </c>
    </row>
    <row r="38" spans="1:8" ht="38.25" hidden="1" customHeight="1" thickTop="1" thickBot="1">
      <c r="A38" s="40" t="s">
        <v>16</v>
      </c>
      <c r="B38" s="41"/>
      <c r="C38" s="41"/>
      <c r="D38" s="41"/>
      <c r="E38" s="41"/>
      <c r="F38" s="41"/>
      <c r="G38" s="41"/>
      <c r="H38" s="42"/>
    </row>
    <row r="39" spans="1:8" ht="17.25" hidden="1" thickTop="1" thickBot="1">
      <c r="A39" s="16" t="s">
        <v>5</v>
      </c>
      <c r="B39" s="17" t="s">
        <v>20</v>
      </c>
      <c r="C39" s="61" t="s">
        <v>6</v>
      </c>
      <c r="D39" s="62"/>
      <c r="E39" s="16" t="s">
        <v>7</v>
      </c>
      <c r="F39" s="61" t="s">
        <v>8</v>
      </c>
      <c r="G39" s="62"/>
      <c r="H39" s="16" t="s">
        <v>9</v>
      </c>
    </row>
    <row r="40" spans="1:8" ht="38.25" hidden="1" customHeight="1">
      <c r="A40" s="4"/>
      <c r="B40" s="7"/>
      <c r="C40" s="52"/>
      <c r="D40" s="53"/>
      <c r="E40" s="6"/>
      <c r="F40" s="6"/>
      <c r="G40" s="8"/>
      <c r="H40" s="6"/>
    </row>
    <row r="41" spans="1:8" ht="38.25" hidden="1" customHeight="1">
      <c r="A41" s="4"/>
      <c r="B41" s="7"/>
      <c r="C41" s="52"/>
      <c r="D41" s="53"/>
      <c r="E41" s="6"/>
      <c r="F41" s="6"/>
      <c r="G41" s="8"/>
      <c r="H41" s="6"/>
    </row>
    <row r="42" spans="1:8" ht="38.25" hidden="1" customHeight="1">
      <c r="A42" s="4"/>
      <c r="B42" s="7"/>
      <c r="C42" s="52"/>
      <c r="D42" s="53"/>
      <c r="E42" s="6"/>
      <c r="F42" s="6"/>
      <c r="G42" s="8"/>
      <c r="H42" s="6"/>
    </row>
    <row r="43" spans="1:8" ht="38.25" hidden="1" customHeight="1">
      <c r="A43" s="4"/>
      <c r="B43" s="7"/>
      <c r="C43" s="52"/>
      <c r="D43" s="53"/>
      <c r="E43" s="6"/>
      <c r="F43" s="6"/>
      <c r="G43" s="8"/>
      <c r="H43" s="6"/>
    </row>
    <row r="44" spans="1:8" ht="38.25" hidden="1" customHeight="1">
      <c r="A44" s="4"/>
      <c r="B44" s="7"/>
      <c r="C44" s="52"/>
      <c r="D44" s="53"/>
      <c r="E44" s="6"/>
      <c r="F44" s="6"/>
      <c r="G44" s="8"/>
      <c r="H44" s="6"/>
    </row>
    <row r="45" spans="1:8" ht="38.25" hidden="1" customHeight="1">
      <c r="A45" s="4"/>
      <c r="B45" s="7"/>
      <c r="C45" s="52"/>
      <c r="D45" s="53"/>
      <c r="E45" s="6"/>
      <c r="F45" s="6"/>
      <c r="G45" s="8"/>
      <c r="H45" s="6"/>
    </row>
    <row r="46" spans="1:8" ht="35.25" hidden="1" customHeight="1">
      <c r="A46" s="4"/>
      <c r="B46" s="7"/>
      <c r="C46" s="52"/>
      <c r="D46" s="53"/>
      <c r="E46" s="6"/>
      <c r="F46" s="6"/>
      <c r="G46" s="8"/>
      <c r="H46" s="6"/>
    </row>
    <row r="47" spans="1:8" ht="16.5" hidden="1" thickBot="1">
      <c r="A47" s="54" t="s">
        <v>13</v>
      </c>
      <c r="B47" s="55"/>
      <c r="C47" s="55"/>
      <c r="D47" s="55"/>
      <c r="E47" s="55"/>
      <c r="F47" s="55"/>
      <c r="G47" s="56"/>
      <c r="H47" s="15">
        <f>SUM(H40:H46)</f>
        <v>0</v>
      </c>
    </row>
    <row r="48" spans="1:8" ht="35.25" customHeight="1" thickTop="1" thickBot="1">
      <c r="A48" s="67" t="s">
        <v>17</v>
      </c>
      <c r="B48" s="68"/>
      <c r="C48" s="68"/>
      <c r="D48" s="68"/>
      <c r="E48" s="68"/>
      <c r="F48" s="68"/>
      <c r="G48" s="68"/>
      <c r="H48" s="69"/>
    </row>
    <row r="49" spans="1:8" ht="16.5" thickTop="1">
      <c r="A49" s="16" t="s">
        <v>5</v>
      </c>
      <c r="B49" s="17" t="s">
        <v>20</v>
      </c>
      <c r="C49" s="59" t="s">
        <v>6</v>
      </c>
      <c r="D49" s="60"/>
      <c r="E49" s="16" t="s">
        <v>7</v>
      </c>
      <c r="F49" s="59" t="s">
        <v>8</v>
      </c>
      <c r="G49" s="60"/>
      <c r="H49" s="16" t="s">
        <v>9</v>
      </c>
    </row>
    <row r="50" spans="1:8" ht="35.25" customHeight="1">
      <c r="A50" s="4" t="s">
        <v>29</v>
      </c>
      <c r="B50" s="4" t="s">
        <v>23</v>
      </c>
      <c r="C50" s="35" t="s">
        <v>78</v>
      </c>
      <c r="D50" s="36"/>
      <c r="E50" s="6"/>
      <c r="F50" s="30">
        <v>48</v>
      </c>
      <c r="G50" s="10" t="s">
        <v>15</v>
      </c>
      <c r="H50" s="6">
        <f>E50*F50</f>
        <v>0</v>
      </c>
    </row>
    <row r="51" spans="1:8" ht="35.25" customHeight="1">
      <c r="A51" s="4" t="s">
        <v>30</v>
      </c>
      <c r="B51" s="4" t="s">
        <v>79</v>
      </c>
      <c r="C51" s="35"/>
      <c r="D51" s="36"/>
      <c r="E51" s="6"/>
      <c r="F51" s="30">
        <v>2</v>
      </c>
      <c r="G51" s="10" t="s">
        <v>15</v>
      </c>
      <c r="H51" s="6">
        <f>E51*F51</f>
        <v>0</v>
      </c>
    </row>
    <row r="52" spans="1:8" ht="50.25" customHeight="1">
      <c r="A52" s="4" t="s">
        <v>31</v>
      </c>
      <c r="B52" s="4" t="s">
        <v>22</v>
      </c>
      <c r="C52" s="65"/>
      <c r="D52" s="53"/>
      <c r="E52" s="6"/>
      <c r="F52" s="20">
        <v>15</v>
      </c>
      <c r="G52" s="5" t="s">
        <v>15</v>
      </c>
      <c r="H52" s="6">
        <f t="shared" ref="H52" si="1">E52*F52</f>
        <v>0</v>
      </c>
    </row>
    <row r="53" spans="1:8" ht="16.5" thickBot="1">
      <c r="A53" s="54" t="s">
        <v>13</v>
      </c>
      <c r="B53" s="55"/>
      <c r="C53" s="55"/>
      <c r="D53" s="55"/>
      <c r="E53" s="55"/>
      <c r="F53" s="55"/>
      <c r="G53" s="56"/>
      <c r="H53" s="15">
        <f>SUM(H50:H52)</f>
        <v>0</v>
      </c>
    </row>
    <row r="54" spans="1:8" ht="35.25" customHeight="1" thickTop="1" thickBot="1">
      <c r="A54" s="67" t="s">
        <v>18</v>
      </c>
      <c r="B54" s="68"/>
      <c r="C54" s="68"/>
      <c r="D54" s="68"/>
      <c r="E54" s="68"/>
      <c r="F54" s="68"/>
      <c r="G54" s="68"/>
      <c r="H54" s="69"/>
    </row>
    <row r="55" spans="1:8" ht="35.25" customHeight="1" thickTop="1">
      <c r="A55" s="4" t="s">
        <v>29</v>
      </c>
      <c r="B55" s="4" t="s">
        <v>84</v>
      </c>
      <c r="C55" s="70"/>
      <c r="D55" s="71"/>
      <c r="E55" s="6"/>
      <c r="F55" s="5"/>
      <c r="G55" s="20" t="s">
        <v>15</v>
      </c>
      <c r="H55" s="6">
        <f t="shared" ref="H55:H57" si="2">E55*F55</f>
        <v>0</v>
      </c>
    </row>
    <row r="56" spans="1:8" ht="35.25" customHeight="1">
      <c r="A56" s="4" t="s">
        <v>30</v>
      </c>
      <c r="B56" s="4" t="s">
        <v>85</v>
      </c>
      <c r="C56" s="63"/>
      <c r="D56" s="64"/>
      <c r="E56" s="6"/>
      <c r="F56" s="5"/>
      <c r="G56" s="20" t="s">
        <v>15</v>
      </c>
      <c r="H56" s="6">
        <f t="shared" si="2"/>
        <v>0</v>
      </c>
    </row>
    <row r="57" spans="1:8" ht="35.25" customHeight="1">
      <c r="A57" s="4" t="s">
        <v>31</v>
      </c>
      <c r="B57" s="4" t="s">
        <v>86</v>
      </c>
      <c r="C57" s="65"/>
      <c r="D57" s="66"/>
      <c r="E57" s="6"/>
      <c r="F57" s="5"/>
      <c r="G57" s="20" t="s">
        <v>15</v>
      </c>
      <c r="H57" s="6">
        <f t="shared" si="2"/>
        <v>0</v>
      </c>
    </row>
    <row r="58" spans="1:8" ht="35.25" customHeight="1">
      <c r="A58" s="27" t="s">
        <v>32</v>
      </c>
      <c r="B58" s="4" t="s">
        <v>87</v>
      </c>
      <c r="C58" s="35"/>
      <c r="D58" s="36"/>
      <c r="E58" s="6"/>
      <c r="F58" s="5"/>
      <c r="G58" s="20" t="s">
        <v>15</v>
      </c>
      <c r="H58" s="6">
        <f t="shared" ref="H58:H65" si="3">E58*F58</f>
        <v>0</v>
      </c>
    </row>
    <row r="59" spans="1:8" ht="35.25" customHeight="1">
      <c r="A59" s="27" t="s">
        <v>82</v>
      </c>
      <c r="B59" s="4" t="s">
        <v>88</v>
      </c>
      <c r="C59" s="35"/>
      <c r="D59" s="36"/>
      <c r="E59" s="6"/>
      <c r="F59" s="5"/>
      <c r="G59" s="20" t="s">
        <v>15</v>
      </c>
      <c r="H59" s="6">
        <f t="shared" si="3"/>
        <v>0</v>
      </c>
    </row>
    <row r="60" spans="1:8" ht="35.25" customHeight="1">
      <c r="A60" s="27" t="s">
        <v>83</v>
      </c>
      <c r="B60" s="4" t="s">
        <v>89</v>
      </c>
      <c r="C60" s="35"/>
      <c r="D60" s="36"/>
      <c r="E60" s="6"/>
      <c r="F60" s="5">
        <v>1</v>
      </c>
      <c r="G60" s="20" t="s">
        <v>15</v>
      </c>
      <c r="H60" s="6">
        <f t="shared" si="3"/>
        <v>0</v>
      </c>
    </row>
    <row r="61" spans="1:8" ht="35.25" customHeight="1">
      <c r="A61" s="27" t="s">
        <v>90</v>
      </c>
      <c r="B61" s="4" t="s">
        <v>19</v>
      </c>
      <c r="C61" s="35"/>
      <c r="D61" s="36"/>
      <c r="E61" s="6"/>
      <c r="F61" s="5">
        <v>1</v>
      </c>
      <c r="G61" s="20" t="s">
        <v>15</v>
      </c>
      <c r="H61" s="6">
        <f t="shared" si="3"/>
        <v>0</v>
      </c>
    </row>
    <row r="62" spans="1:8" ht="35.25" customHeight="1">
      <c r="A62" s="27" t="s">
        <v>91</v>
      </c>
      <c r="B62" s="4" t="s">
        <v>92</v>
      </c>
      <c r="C62" s="35"/>
      <c r="D62" s="36"/>
      <c r="E62" s="6"/>
      <c r="F62" s="5"/>
      <c r="G62" s="20" t="s">
        <v>15</v>
      </c>
      <c r="H62" s="6">
        <f t="shared" si="3"/>
        <v>0</v>
      </c>
    </row>
    <row r="63" spans="1:8" ht="35.25" customHeight="1">
      <c r="A63" s="27" t="s">
        <v>93</v>
      </c>
      <c r="B63" s="4" t="s">
        <v>21</v>
      </c>
      <c r="C63" s="35"/>
      <c r="D63" s="36"/>
      <c r="E63" s="6"/>
      <c r="F63" s="5">
        <v>3</v>
      </c>
      <c r="G63" s="20" t="s">
        <v>15</v>
      </c>
      <c r="H63" s="6">
        <f t="shared" si="3"/>
        <v>0</v>
      </c>
    </row>
    <row r="64" spans="1:8" ht="35.25" customHeight="1">
      <c r="A64" s="27" t="s">
        <v>95</v>
      </c>
      <c r="B64" s="4" t="s">
        <v>94</v>
      </c>
      <c r="C64" s="35"/>
      <c r="D64" s="36"/>
      <c r="E64" s="6"/>
      <c r="F64" s="5"/>
      <c r="G64" s="20" t="s">
        <v>15</v>
      </c>
      <c r="H64" s="6">
        <f t="shared" ref="H64" si="4">E64*F64</f>
        <v>0</v>
      </c>
    </row>
    <row r="65" spans="1:12" ht="35.25" customHeight="1">
      <c r="A65" s="27" t="s">
        <v>104</v>
      </c>
      <c r="B65" s="4" t="s">
        <v>105</v>
      </c>
      <c r="C65" s="35"/>
      <c r="D65" s="36"/>
      <c r="E65" s="6"/>
      <c r="F65" s="5">
        <v>60</v>
      </c>
      <c r="G65" s="20" t="s">
        <v>106</v>
      </c>
      <c r="H65" s="6">
        <f t="shared" si="3"/>
        <v>0</v>
      </c>
    </row>
    <row r="66" spans="1:12" ht="15.75" customHeight="1">
      <c r="A66" s="44" t="s">
        <v>13</v>
      </c>
      <c r="B66" s="45"/>
      <c r="C66" s="45"/>
      <c r="D66" s="45"/>
      <c r="E66" s="45"/>
      <c r="F66" s="45"/>
      <c r="G66" s="46"/>
      <c r="H66" s="9">
        <f>SUM(H55:H65)</f>
        <v>0</v>
      </c>
    </row>
    <row r="67" spans="1:12" s="29" customFormat="1" ht="33.75" customHeight="1">
      <c r="A67" s="47" t="s">
        <v>26</v>
      </c>
      <c r="B67" s="48"/>
      <c r="C67" s="48"/>
      <c r="D67" s="48"/>
      <c r="E67" s="48"/>
      <c r="F67" s="48"/>
      <c r="G67" s="49"/>
      <c r="H67" s="28" t="e">
        <f>SUM(H66,#REF!,H53,#REF!,H37,#REF!,H28)</f>
        <v>#REF!</v>
      </c>
    </row>
    <row r="68" spans="1:12" s="29" customFormat="1" ht="33.75" customHeight="1">
      <c r="A68" s="47" t="s">
        <v>27</v>
      </c>
      <c r="B68" s="48"/>
      <c r="C68" s="48"/>
      <c r="D68" s="48"/>
      <c r="E68" s="48"/>
      <c r="F68" s="48"/>
      <c r="G68" s="49"/>
      <c r="H68" s="28"/>
    </row>
    <row r="69" spans="1:12" s="29" customFormat="1" ht="35.25" customHeight="1">
      <c r="A69" s="47" t="s">
        <v>28</v>
      </c>
      <c r="B69" s="48"/>
      <c r="C69" s="48"/>
      <c r="D69" s="48"/>
      <c r="E69" s="48"/>
      <c r="F69" s="48"/>
      <c r="G69" s="49"/>
      <c r="H69" s="28" t="e">
        <f>H67+H68</f>
        <v>#REF!</v>
      </c>
    </row>
    <row r="70" spans="1:12" ht="35.25" customHeight="1" thickBot="1">
      <c r="A70" s="12"/>
      <c r="B70" s="12"/>
      <c r="C70" s="12"/>
      <c r="D70" s="12"/>
      <c r="E70" s="12"/>
      <c r="F70" s="12"/>
      <c r="G70" s="12"/>
      <c r="H70" s="12"/>
    </row>
    <row r="71" spans="1:12" ht="32.25" customHeight="1" thickTop="1" thickBot="1">
      <c r="A71" s="40" t="s">
        <v>24</v>
      </c>
      <c r="B71" s="41"/>
      <c r="C71" s="41"/>
      <c r="D71" s="41"/>
      <c r="E71" s="41"/>
      <c r="F71" s="41"/>
      <c r="G71" s="41"/>
      <c r="H71" s="42"/>
    </row>
    <row r="72" spans="1:12" ht="15" customHeight="1" thickTop="1">
      <c r="A72" s="16" t="s">
        <v>5</v>
      </c>
      <c r="B72" s="17" t="s">
        <v>20</v>
      </c>
      <c r="C72" s="61" t="s">
        <v>6</v>
      </c>
      <c r="D72" s="62"/>
      <c r="E72" s="16" t="s">
        <v>7</v>
      </c>
      <c r="F72" s="61" t="s">
        <v>8</v>
      </c>
      <c r="G72" s="62"/>
      <c r="H72" s="16" t="s">
        <v>9</v>
      </c>
    </row>
    <row r="73" spans="1:12" ht="53.25" customHeight="1">
      <c r="A73" s="32">
        <v>1</v>
      </c>
      <c r="B73" s="33" t="s">
        <v>98</v>
      </c>
      <c r="C73" s="35" t="s">
        <v>96</v>
      </c>
      <c r="D73" s="36"/>
      <c r="E73" s="31"/>
      <c r="F73" s="34">
        <v>4</v>
      </c>
      <c r="G73" s="34" t="s">
        <v>15</v>
      </c>
      <c r="H73" s="31"/>
    </row>
    <row r="74" spans="1:12" ht="101.25" customHeight="1">
      <c r="A74" s="32">
        <v>2</v>
      </c>
      <c r="B74" s="18" t="s">
        <v>97</v>
      </c>
      <c r="C74" s="35" t="s">
        <v>96</v>
      </c>
      <c r="D74" s="36"/>
      <c r="E74" s="6"/>
      <c r="F74" s="5">
        <v>8</v>
      </c>
      <c r="G74" s="5" t="s">
        <v>15</v>
      </c>
      <c r="H74" s="6"/>
    </row>
    <row r="75" spans="1:12" ht="72.75" customHeight="1">
      <c r="A75" s="32">
        <v>3</v>
      </c>
      <c r="B75" s="18" t="s">
        <v>66</v>
      </c>
      <c r="C75" s="35"/>
      <c r="D75" s="36"/>
      <c r="E75" s="6"/>
      <c r="F75" s="5">
        <v>24</v>
      </c>
      <c r="G75" s="5" t="s">
        <v>15</v>
      </c>
      <c r="H75" s="6"/>
    </row>
    <row r="76" spans="1:12" ht="72" customHeight="1">
      <c r="A76" s="32">
        <v>4</v>
      </c>
      <c r="B76" s="18" t="s">
        <v>99</v>
      </c>
      <c r="C76" s="65"/>
      <c r="D76" s="66"/>
      <c r="E76" s="6"/>
      <c r="F76" s="5">
        <v>8</v>
      </c>
      <c r="G76" s="5" t="s">
        <v>15</v>
      </c>
      <c r="H76" s="6"/>
    </row>
    <row r="77" spans="1:12" ht="77.25" customHeight="1">
      <c r="A77" s="32">
        <v>5</v>
      </c>
      <c r="B77" s="18" t="s">
        <v>33</v>
      </c>
      <c r="C77" s="43"/>
      <c r="D77" s="43"/>
      <c r="E77" s="6"/>
      <c r="F77" s="5">
        <v>12</v>
      </c>
      <c r="G77" s="5" t="s">
        <v>15</v>
      </c>
      <c r="H77" s="6"/>
    </row>
    <row r="78" spans="1:12" ht="71.25" customHeight="1">
      <c r="A78" s="32">
        <v>6</v>
      </c>
      <c r="B78" s="18" t="s">
        <v>65</v>
      </c>
      <c r="C78" s="35"/>
      <c r="D78" s="36"/>
      <c r="E78" s="6"/>
      <c r="F78" s="5">
        <v>1</v>
      </c>
      <c r="G78" s="5" t="s">
        <v>15</v>
      </c>
      <c r="H78" s="6"/>
      <c r="L78"/>
    </row>
    <row r="79" spans="1:12" ht="54" customHeight="1">
      <c r="A79" s="32">
        <v>7</v>
      </c>
      <c r="B79" s="18" t="s">
        <v>51</v>
      </c>
      <c r="C79" s="35"/>
      <c r="D79" s="36"/>
      <c r="E79" s="6"/>
      <c r="F79" s="5">
        <v>1</v>
      </c>
      <c r="G79" s="5" t="s">
        <v>15</v>
      </c>
      <c r="H79" s="6"/>
    </row>
    <row r="80" spans="1:12" ht="103.5" customHeight="1">
      <c r="A80" s="32">
        <v>8</v>
      </c>
      <c r="B80" s="18" t="s">
        <v>58</v>
      </c>
      <c r="C80" s="43"/>
      <c r="D80" s="43"/>
      <c r="E80" s="6"/>
      <c r="F80" s="5">
        <v>1</v>
      </c>
      <c r="G80" s="5" t="s">
        <v>15</v>
      </c>
      <c r="H80" s="6"/>
    </row>
    <row r="81" spans="1:12" ht="33.75" customHeight="1">
      <c r="A81" s="32">
        <v>9</v>
      </c>
      <c r="B81" s="18" t="s">
        <v>25</v>
      </c>
      <c r="C81" s="43"/>
      <c r="D81" s="43"/>
      <c r="E81" s="6"/>
      <c r="F81" s="5">
        <v>2</v>
      </c>
      <c r="G81" s="5" t="s">
        <v>15</v>
      </c>
      <c r="H81" s="6"/>
    </row>
    <row r="82" spans="1:12" ht="69.75" customHeight="1">
      <c r="A82" s="32">
        <v>10</v>
      </c>
      <c r="B82" s="18" t="s">
        <v>60</v>
      </c>
      <c r="C82" s="35"/>
      <c r="D82" s="36"/>
      <c r="E82" s="6"/>
      <c r="F82" s="5">
        <v>1</v>
      </c>
      <c r="G82" s="5" t="s">
        <v>34</v>
      </c>
      <c r="H82" s="6"/>
    </row>
    <row r="83" spans="1:12" ht="78" customHeight="1">
      <c r="A83" s="32">
        <v>11</v>
      </c>
      <c r="B83" s="18" t="s">
        <v>61</v>
      </c>
      <c r="C83" s="35"/>
      <c r="D83" s="36"/>
      <c r="E83" s="6"/>
      <c r="F83" s="5">
        <v>1</v>
      </c>
      <c r="G83" s="5" t="s">
        <v>34</v>
      </c>
      <c r="H83" s="6"/>
    </row>
    <row r="84" spans="1:12" ht="34.5" customHeight="1">
      <c r="A84" s="32">
        <v>12</v>
      </c>
      <c r="B84" s="18" t="s">
        <v>62</v>
      </c>
      <c r="C84" s="35"/>
      <c r="D84" s="36"/>
      <c r="E84" s="6"/>
      <c r="F84" s="5">
        <v>100</v>
      </c>
      <c r="G84" s="5" t="s">
        <v>15</v>
      </c>
      <c r="H84" s="6"/>
    </row>
    <row r="85" spans="1:12" ht="34.5" customHeight="1">
      <c r="A85" s="32">
        <v>13</v>
      </c>
      <c r="B85" s="18" t="s">
        <v>63</v>
      </c>
      <c r="C85" s="35"/>
      <c r="D85" s="36"/>
      <c r="E85" s="6"/>
      <c r="F85" s="5">
        <v>100</v>
      </c>
      <c r="G85" s="5" t="s">
        <v>15</v>
      </c>
      <c r="H85" s="6"/>
    </row>
    <row r="86" spans="1:12" ht="34.5" customHeight="1">
      <c r="A86" s="32">
        <v>14</v>
      </c>
      <c r="B86" s="18" t="s">
        <v>64</v>
      </c>
      <c r="C86" s="35"/>
      <c r="D86" s="36"/>
      <c r="E86" s="6"/>
      <c r="F86" s="5">
        <v>100</v>
      </c>
      <c r="G86" s="5" t="s">
        <v>15</v>
      </c>
      <c r="H86" s="6"/>
    </row>
    <row r="87" spans="1:12" ht="117.75" customHeight="1">
      <c r="A87" s="32">
        <v>15</v>
      </c>
      <c r="B87" s="18" t="s">
        <v>59</v>
      </c>
      <c r="C87" s="35"/>
      <c r="D87" s="36"/>
      <c r="E87" s="6"/>
      <c r="F87" s="5">
        <v>1</v>
      </c>
      <c r="G87" s="5" t="s">
        <v>34</v>
      </c>
      <c r="H87" s="6"/>
    </row>
    <row r="88" spans="1:12" ht="97.5" customHeight="1">
      <c r="A88" s="32">
        <v>16</v>
      </c>
      <c r="B88" s="18" t="s">
        <v>52</v>
      </c>
      <c r="C88" s="65"/>
      <c r="D88" s="66"/>
      <c r="E88" s="6"/>
      <c r="F88" s="5">
        <v>1</v>
      </c>
      <c r="G88" s="5" t="s">
        <v>34</v>
      </c>
      <c r="H88" s="6"/>
    </row>
    <row r="89" spans="1:12" ht="63.75" customHeight="1">
      <c r="A89" s="32">
        <v>17</v>
      </c>
      <c r="B89" s="18" t="s">
        <v>53</v>
      </c>
      <c r="C89" s="65"/>
      <c r="D89" s="66"/>
      <c r="E89" s="6"/>
      <c r="F89" s="5">
        <v>3</v>
      </c>
      <c r="G89" s="5" t="s">
        <v>34</v>
      </c>
      <c r="H89" s="6"/>
    </row>
    <row r="90" spans="1:12" ht="68.25" customHeight="1">
      <c r="A90" s="32">
        <v>18</v>
      </c>
      <c r="B90" s="18" t="s">
        <v>100</v>
      </c>
      <c r="C90" s="35"/>
      <c r="D90" s="36"/>
      <c r="E90" s="6"/>
      <c r="F90" s="5">
        <v>2</v>
      </c>
      <c r="G90" s="5" t="s">
        <v>15</v>
      </c>
      <c r="H90" s="6"/>
      <c r="L90"/>
    </row>
    <row r="91" spans="1:12" ht="68.25" customHeight="1">
      <c r="A91" s="32">
        <v>19</v>
      </c>
      <c r="B91" s="18" t="s">
        <v>101</v>
      </c>
      <c r="C91" s="35" t="s">
        <v>102</v>
      </c>
      <c r="D91" s="36"/>
      <c r="E91" s="6"/>
      <c r="F91" s="5">
        <v>4</v>
      </c>
      <c r="G91" s="5" t="s">
        <v>15</v>
      </c>
      <c r="H91" s="6"/>
      <c r="L91"/>
    </row>
    <row r="92" spans="1:12" ht="68.25" customHeight="1">
      <c r="A92" s="32">
        <v>20</v>
      </c>
      <c r="B92" s="18" t="s">
        <v>103</v>
      </c>
      <c r="C92" s="65"/>
      <c r="D92" s="66"/>
      <c r="E92" s="6"/>
      <c r="F92" s="5">
        <v>2</v>
      </c>
      <c r="G92" s="5" t="s">
        <v>15</v>
      </c>
      <c r="H92" s="6"/>
    </row>
    <row r="93" spans="1:12">
      <c r="A93" s="12"/>
      <c r="B93" s="12"/>
      <c r="C93" s="12"/>
      <c r="D93" s="13"/>
      <c r="E93" s="12"/>
      <c r="F93" s="12"/>
      <c r="G93" s="12"/>
      <c r="H93" s="12"/>
    </row>
    <row r="94" spans="1:12">
      <c r="A94" s="12"/>
      <c r="B94" s="12"/>
      <c r="C94" s="12"/>
      <c r="D94" s="13"/>
      <c r="E94" s="12"/>
      <c r="F94" s="12"/>
      <c r="G94" s="12"/>
      <c r="H94" s="12"/>
    </row>
    <row r="95" spans="1:12">
      <c r="A95" s="12"/>
      <c r="B95" s="12"/>
      <c r="C95" s="12"/>
      <c r="D95" s="13"/>
      <c r="E95" s="12"/>
      <c r="F95" s="12"/>
      <c r="G95" s="12"/>
      <c r="H95" s="12"/>
    </row>
    <row r="96" spans="1:12">
      <c r="A96" s="12"/>
      <c r="B96" s="12"/>
      <c r="C96" s="12"/>
      <c r="D96" s="13"/>
      <c r="E96" s="12"/>
      <c r="F96" s="12"/>
      <c r="G96" s="12"/>
      <c r="H96" s="12"/>
    </row>
    <row r="97" spans="1:8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</sheetData>
  <mergeCells count="93">
    <mergeCell ref="C78:D78"/>
    <mergeCell ref="C72:D72"/>
    <mergeCell ref="C76:D76"/>
    <mergeCell ref="C86:D86"/>
    <mergeCell ref="C85:D85"/>
    <mergeCell ref="C84:D84"/>
    <mergeCell ref="C73:D73"/>
    <mergeCell ref="E23:H23"/>
    <mergeCell ref="C11:D11"/>
    <mergeCell ref="C89:D89"/>
    <mergeCell ref="C92:D92"/>
    <mergeCell ref="C50:D50"/>
    <mergeCell ref="C52:D52"/>
    <mergeCell ref="A53:G53"/>
    <mergeCell ref="C82:D82"/>
    <mergeCell ref="C83:D83"/>
    <mergeCell ref="C88:D88"/>
    <mergeCell ref="C87:D87"/>
    <mergeCell ref="C80:D80"/>
    <mergeCell ref="C79:D79"/>
    <mergeCell ref="F39:G39"/>
    <mergeCell ref="C81:D81"/>
    <mergeCell ref="C91:D91"/>
    <mergeCell ref="C10:D10"/>
    <mergeCell ref="C6:D6"/>
    <mergeCell ref="C9:D9"/>
    <mergeCell ref="C7:D7"/>
    <mergeCell ref="C8:D8"/>
    <mergeCell ref="A1:H1"/>
    <mergeCell ref="C26:D26"/>
    <mergeCell ref="F26:G26"/>
    <mergeCell ref="A25:H25"/>
    <mergeCell ref="A17:C23"/>
    <mergeCell ref="E17:H17"/>
    <mergeCell ref="E18:H18"/>
    <mergeCell ref="E19:H19"/>
    <mergeCell ref="E20:H20"/>
    <mergeCell ref="E21:H21"/>
    <mergeCell ref="A16:H16"/>
    <mergeCell ref="C12:D12"/>
    <mergeCell ref="A24:H24"/>
    <mergeCell ref="C3:D3"/>
    <mergeCell ref="C4:D4"/>
    <mergeCell ref="C5:D5"/>
    <mergeCell ref="A38:H38"/>
    <mergeCell ref="C39:D39"/>
    <mergeCell ref="C45:D45"/>
    <mergeCell ref="C44:D44"/>
    <mergeCell ref="C43:D43"/>
    <mergeCell ref="C42:D42"/>
    <mergeCell ref="C41:D41"/>
    <mergeCell ref="C40:D40"/>
    <mergeCell ref="F72:G72"/>
    <mergeCell ref="C56:D56"/>
    <mergeCell ref="C57:D57"/>
    <mergeCell ref="A47:G47"/>
    <mergeCell ref="A48:H48"/>
    <mergeCell ref="C49:D49"/>
    <mergeCell ref="C58:D58"/>
    <mergeCell ref="F49:G49"/>
    <mergeCell ref="C51:D51"/>
    <mergeCell ref="A54:H54"/>
    <mergeCell ref="C55:D55"/>
    <mergeCell ref="C60:D60"/>
    <mergeCell ref="C61:D61"/>
    <mergeCell ref="C62:D62"/>
    <mergeCell ref="C63:D63"/>
    <mergeCell ref="C65:D65"/>
    <mergeCell ref="A37:G37"/>
    <mergeCell ref="C31:D31"/>
    <mergeCell ref="C36:D36"/>
    <mergeCell ref="A29:H29"/>
    <mergeCell ref="C33:D33"/>
    <mergeCell ref="C34:D34"/>
    <mergeCell ref="C35:D35"/>
    <mergeCell ref="C30:D30"/>
    <mergeCell ref="F30:G30"/>
    <mergeCell ref="C64:D64"/>
    <mergeCell ref="E22:H22"/>
    <mergeCell ref="C90:D90"/>
    <mergeCell ref="A71:H71"/>
    <mergeCell ref="C77:D77"/>
    <mergeCell ref="A66:G66"/>
    <mergeCell ref="C75:D75"/>
    <mergeCell ref="C74:D74"/>
    <mergeCell ref="A67:G67"/>
    <mergeCell ref="A69:G69"/>
    <mergeCell ref="A68:G68"/>
    <mergeCell ref="C27:D27"/>
    <mergeCell ref="C46:D46"/>
    <mergeCell ref="C32:D32"/>
    <mergeCell ref="C59:D59"/>
    <mergeCell ref="A28:G28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3" min="1" max="7" man="1"/>
    <brk id="69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Каткова Татьяна Анатольевна</cp:lastModifiedBy>
  <cp:lastPrinted>2026-06-04T14:05:04Z</cp:lastPrinted>
  <dcterms:created xsi:type="dcterms:W3CDTF">2025-04-09T13:32:00Z</dcterms:created>
  <dcterms:modified xsi:type="dcterms:W3CDTF">2026-06-05T05:59:02Z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