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tishkova\Downloads\"/>
    </mc:Choice>
  </mc:AlternateContent>
  <xr:revisionPtr revIDLastSave="0" documentId="8_{656861F3-C935-4DE0-B7BD-D41DD9191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задание'!$A$1:$H$86</definedName>
  </definedNames>
  <calcPr calcId="191029"/>
</workbook>
</file>

<file path=xl/calcChain.xml><?xml version="1.0" encoding="utf-8"?>
<calcChain xmlns="http://schemas.openxmlformats.org/spreadsheetml/2006/main">
  <c r="H62" i="1" l="1"/>
  <c r="H63" i="1"/>
  <c r="H64" i="1"/>
  <c r="H59" i="1"/>
  <c r="H58" i="1"/>
  <c r="H41" i="1"/>
  <c r="H60" i="1" l="1"/>
  <c r="H65" i="1"/>
  <c r="H31" i="1" l="1"/>
  <c r="H55" i="1"/>
  <c r="H36" i="1"/>
  <c r="H44" i="1"/>
  <c r="H38" i="1"/>
  <c r="H37" i="1"/>
  <c r="H45" i="1" l="1"/>
  <c r="H66" i="1" s="1"/>
  <c r="H68" i="1" s="1"/>
  <c r="H32" i="1"/>
</calcChain>
</file>

<file path=xl/sharedStrings.xml><?xml version="1.0" encoding="utf-8"?>
<sst xmlns="http://schemas.openxmlformats.org/spreadsheetml/2006/main" count="167" uniqueCount="108">
  <si>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</si>
  <si>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</si>
  <si>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</si>
  <si>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</si>
  <si>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</si>
  <si>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</si>
  <si>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</si>
  <si>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</si>
  <si>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</si>
  <si>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</si>
  <si>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</si>
  <si>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</si>
  <si>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</si>
  <si>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</si>
  <si>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-</t>
  </si>
  <si>
    <t>Подсобное помещение</t>
  </si>
  <si>
    <t>Каркас стен ДСП / МДФ с баннерной таканью.</t>
  </si>
  <si>
    <t>Дверь</t>
  </si>
  <si>
    <t>ИТОГО:</t>
  </si>
  <si>
    <t>м²</t>
  </si>
  <si>
    <t>м</t>
  </si>
  <si>
    <t>Несущая стена</t>
  </si>
  <si>
    <t>Баннерная ткань на несущую стену за стендом (со стороны пожарных гидрантов)</t>
  </si>
  <si>
    <t>шт.</t>
  </si>
  <si>
    <t>Переговорная комната коллективного стенда</t>
  </si>
  <si>
    <t>Индивидуальный стенд:</t>
  </si>
  <si>
    <t>Электричество и освещение:</t>
  </si>
  <si>
    <t>Производственные расходы: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</si>
  <si>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</si>
  <si>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</si>
  <si>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</si>
  <si>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Перечень</t>
  </si>
  <si>
    <t>Ежедневная уборка стенда</t>
  </si>
  <si>
    <t>Розетка</t>
  </si>
  <si>
    <t>Светильник</t>
  </si>
  <si>
    <t>Оборудование</t>
  </si>
  <si>
    <t>Стол</t>
  </si>
  <si>
    <t>Стеллаж</t>
  </si>
  <si>
    <t>Вешалка настенная</t>
  </si>
  <si>
    <t>Ковровое покрытие, проводные соединения скрыты дополнительным слоем ковра (заплатки).</t>
  </si>
  <si>
    <t>Споты на несущей стене</t>
  </si>
  <si>
    <t>В помещениях и в инфостойках</t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</si>
  <si>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</si>
  <si>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</si>
  <si>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</si>
  <si>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</si>
  <si>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</si>
  <si>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</si>
  <si>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</si>
  <si>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</si>
  <si>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</si>
  <si>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7.</t>
  </si>
  <si>
    <t>8.</t>
  </si>
  <si>
    <t>Каркас стен ДСП / МДФ с баннерной таканью</t>
  </si>
  <si>
    <t>Стул барный</t>
  </si>
  <si>
    <t>компл.</t>
  </si>
  <si>
    <t>Дверь с фурнитурой, ключами, порталом и металлическим порогом</t>
  </si>
  <si>
    <t>Корзина для бумаги и одноразовые пакеты</t>
  </si>
  <si>
    <t>Бак для мусора с крышкой и одноразовые пакеты</t>
  </si>
  <si>
    <t>Буклетница без дефектов</t>
  </si>
  <si>
    <t>9.</t>
  </si>
  <si>
    <t>10.</t>
  </si>
  <si>
    <t>* Разделы заполняются и дополняются компанией-застройщиком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</si>
  <si>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</si>
  <si>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</si>
  <si>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</si>
  <si>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</si>
  <si>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</si>
  <si>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</si>
  <si>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</si>
  <si>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</si>
  <si>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</si>
  <si>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</si>
  <si>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</si>
  <si>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</si>
  <si>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Дизайн-проект</t>
  </si>
  <si>
    <t>Стул офисный</t>
  </si>
  <si>
    <r>
      <t xml:space="preserve">Декоративная клумба из ДСП </t>
    </r>
    <r>
      <rPr>
        <b/>
        <sz val="13"/>
        <rFont val="Times New Roman"/>
        <family val="1"/>
        <charset val="204"/>
      </rPr>
      <t xml:space="preserve">цвета инфостойки, </t>
    </r>
    <r>
      <rPr>
        <sz val="13"/>
        <rFont val="Times New Roman"/>
        <family val="1"/>
        <charset val="204"/>
      </rPr>
      <t>примерный размер 1300х250х980 (под формат листа ДСП). Растение "Сансевиерии" или аналог.</t>
    </r>
  </si>
  <si>
    <t>Техническое задание на постройку индивидуального стенда  ОАО «БАТЭ» 
на международной промышленной выставке "ИННОПРОМ. Беларусь" (г. Минск, 29 сентября-1 октября)</t>
  </si>
  <si>
    <t>ИННОПРОМ. Беларусь</t>
  </si>
  <si>
    <t>29 сентября-1 октября</t>
  </si>
  <si>
    <t>Минск</t>
  </si>
  <si>
    <t>20 кв. м.</t>
  </si>
  <si>
    <t xml:space="preserve">ОАО «БАТЭ» </t>
  </si>
  <si>
    <t xml:space="preserve">Составлено ОАО «БАТЭ» </t>
  </si>
  <si>
    <t>На схеме павильона  Республики Беларусь</t>
  </si>
  <si>
    <t>Павильон Республики Беларусь, стенд А22</t>
  </si>
  <si>
    <t>4.5 м х 4.5 м</t>
  </si>
  <si>
    <t>Стенд ОАО "БАТЭ" (20 кв.м.):</t>
  </si>
  <si>
    <t>Стол для переговоров на 4-6 персон ЛДСП, металлические опоры. 2200х700х750</t>
  </si>
  <si>
    <t>Стул белый</t>
  </si>
  <si>
    <t>Информационная стойка ЛДСП с встроенными с двух сторон подиумами с логотипом, подсветкой, розетками, замком на ключе (ширина на схеме)</t>
  </si>
  <si>
    <t>Логотип с подстветкой "БАТЭ"</t>
  </si>
  <si>
    <t>Логотип с подстветкой "Автокомпоненты"</t>
  </si>
  <si>
    <t>Логотип БАТЭ с контражурной подсветкой синего цвета</t>
  </si>
  <si>
    <t>Логотип Автокомпоненты с контражурной подсветкой синего цвета</t>
  </si>
  <si>
    <t xml:space="preserve"> </t>
  </si>
  <si>
    <t>Логотипы холдинга с контражурной подсветкой белого цвета</t>
  </si>
  <si>
    <t>5 полок с подстветкой</t>
  </si>
  <si>
    <t>Витрина в стене с подсветкой</t>
  </si>
  <si>
    <t>Витрина  с подсветкой и розеткой</t>
  </si>
  <si>
    <t>Зеркало</t>
  </si>
  <si>
    <t>5 на 4 (угловая)</t>
  </si>
  <si>
    <t>Высота стенда</t>
  </si>
  <si>
    <t>Декоративная конструкция с витриной и вертикальным озеленением</t>
  </si>
  <si>
    <t xml:space="preserve">Торцевая стена с витриной 1.7-2м.(ширина) с подсветкой </t>
  </si>
  <si>
    <t>Таблички с логотипами предприятий холдинга</t>
  </si>
  <si>
    <t xml:space="preserve">Ниша на три полки с подстветкой, по периметру LED подсветка голубая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</si>
</sst>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2" borderId="2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74</xdr:row>
      <xdr:rowOff>537881</xdr:rowOff>
    </xdr:from>
    <xdr:to>
      <xdr:col>3</xdr:col>
      <xdr:colOff>918883</xdr:colOff>
      <xdr:row>74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69</xdr:row>
      <xdr:rowOff>0</xdr:rowOff>
    </xdr:from>
    <xdr:to>
      <xdr:col>9</xdr:col>
      <xdr:colOff>304800</xdr:colOff>
      <xdr:row>69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69</xdr:row>
      <xdr:rowOff>0</xdr:rowOff>
    </xdr:from>
    <xdr:to>
      <xdr:col>9</xdr:col>
      <xdr:colOff>304800</xdr:colOff>
      <xdr:row>69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840441</xdr:colOff>
      <xdr:row>73</xdr:row>
      <xdr:rowOff>156882</xdr:rowOff>
    </xdr:from>
    <xdr:to>
      <xdr:col>3</xdr:col>
      <xdr:colOff>1005429</xdr:colOff>
      <xdr:row>73</xdr:row>
      <xdr:rowOff>1400735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6" y="49798941"/>
          <a:ext cx="1330400" cy="124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1367117</xdr:colOff>
      <xdr:row>73</xdr:row>
      <xdr:rowOff>224117</xdr:rowOff>
    </xdr:from>
    <xdr:to>
      <xdr:col>3</xdr:col>
      <xdr:colOff>2297205</xdr:colOff>
      <xdr:row>73</xdr:row>
      <xdr:rowOff>1441438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43264" y="49866176"/>
          <a:ext cx="930088" cy="1217321"/>
        </a:xfrm>
        <a:prstGeom prst="rect">
          <a:avLst/>
        </a:prstGeom>
      </xdr:spPr>
    </xdr:pic>
    <xdr:clientData/>
  </xdr:twoCellAnchor>
  <xdr:twoCellAnchor editAs="oneCell">
    <xdr:from>
      <xdr:col>3</xdr:col>
      <xdr:colOff>11204</xdr:colOff>
      <xdr:row>80</xdr:row>
      <xdr:rowOff>145677</xdr:rowOff>
    </xdr:from>
    <xdr:to>
      <xdr:col>3</xdr:col>
      <xdr:colOff>2173939</xdr:colOff>
      <xdr:row>80</xdr:row>
      <xdr:rowOff>1529214</xdr:rowOff>
    </xdr:to>
    <xdr:pic>
      <xdr:nvPicPr>
        <xdr:cNvPr id="22" name="Рисунок 40" descr="C:\Users\Anna\Desktop\Рабочка март 2023\тнф 2023 стандарт премиум\макет 23-03-24\переговорка 2.jpg">
          <a:extLst>
            <a:ext uri="{FF2B5EF4-FFF2-40B4-BE49-F238E27FC236}">
              <a16:creationId xmlns:a16="http://schemas.microsoft.com/office/drawing/2014/main" id="{621E201E-5F82-4DE6-89BD-55F8FE78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09" t="41373" r="20889" b="11482"/>
        <a:stretch>
          <a:fillRect/>
        </a:stretch>
      </xdr:blipFill>
      <xdr:spPr bwMode="auto">
        <a:xfrm>
          <a:off x="6387351" y="59873030"/>
          <a:ext cx="2162735" cy="1383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1423147</xdr:colOff>
      <xdr:row>74</xdr:row>
      <xdr:rowOff>67235</xdr:rowOff>
    </xdr:from>
    <xdr:to>
      <xdr:col>3</xdr:col>
      <xdr:colOff>2223247</xdr:colOff>
      <xdr:row>74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878541</xdr:colOff>
      <xdr:row>84</xdr:row>
      <xdr:rowOff>190500</xdr:rowOff>
    </xdr:from>
    <xdr:to>
      <xdr:col>3</xdr:col>
      <xdr:colOff>675872</xdr:colOff>
      <xdr:row>84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316" y="5140642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1377763</xdr:colOff>
      <xdr:row>84</xdr:row>
      <xdr:rowOff>665069</xdr:rowOff>
    </xdr:from>
    <xdr:to>
      <xdr:col>3</xdr:col>
      <xdr:colOff>2459104</xdr:colOff>
      <xdr:row>84</xdr:row>
      <xdr:rowOff>1304605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51880994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781051</xdr:colOff>
      <xdr:row>85</xdr:row>
      <xdr:rowOff>32728</xdr:rowOff>
    </xdr:from>
    <xdr:to>
      <xdr:col>3</xdr:col>
      <xdr:colOff>660543</xdr:colOff>
      <xdr:row>85</xdr:row>
      <xdr:rowOff>1589555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52915528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1376642</xdr:colOff>
      <xdr:row>85</xdr:row>
      <xdr:rowOff>685240</xdr:rowOff>
    </xdr:from>
    <xdr:to>
      <xdr:col>3</xdr:col>
      <xdr:colOff>2457983</xdr:colOff>
      <xdr:row>85</xdr:row>
      <xdr:rowOff>1324776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467" y="53568040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829236</xdr:colOff>
      <xdr:row>76</xdr:row>
      <xdr:rowOff>324972</xdr:rowOff>
    </xdr:from>
    <xdr:to>
      <xdr:col>3</xdr:col>
      <xdr:colOff>838559</xdr:colOff>
      <xdr:row>76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76</xdr:row>
      <xdr:rowOff>280149</xdr:rowOff>
    </xdr:from>
    <xdr:to>
      <xdr:col>3</xdr:col>
      <xdr:colOff>1561044</xdr:colOff>
      <xdr:row>76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76</xdr:row>
      <xdr:rowOff>268943</xdr:rowOff>
    </xdr:from>
    <xdr:to>
      <xdr:col>3</xdr:col>
      <xdr:colOff>2437024</xdr:colOff>
      <xdr:row>76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3</xdr:col>
      <xdr:colOff>829235</xdr:colOff>
      <xdr:row>77</xdr:row>
      <xdr:rowOff>123265</xdr:rowOff>
    </xdr:from>
    <xdr:to>
      <xdr:col>3</xdr:col>
      <xdr:colOff>1371140</xdr:colOff>
      <xdr:row>77</xdr:row>
      <xdr:rowOff>1501588</xdr:rowOff>
    </xdr:to>
    <xdr:pic>
      <xdr:nvPicPr>
        <xdr:cNvPr id="48" name="Рисунок 45">
          <a:extLst>
            <a:ext uri="{FF2B5EF4-FFF2-40B4-BE49-F238E27FC236}">
              <a16:creationId xmlns:a16="http://schemas.microsoft.com/office/drawing/2014/main" id="{EFCB8EB2-0E2A-49EE-B43C-2F7214436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382" y="54807971"/>
          <a:ext cx="541905" cy="137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811868</xdr:colOff>
      <xdr:row>83</xdr:row>
      <xdr:rowOff>482413</xdr:rowOff>
    </xdr:from>
    <xdr:to>
      <xdr:col>3</xdr:col>
      <xdr:colOff>2034556</xdr:colOff>
      <xdr:row>83</xdr:row>
      <xdr:rowOff>1158689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50643" y="54155788"/>
          <a:ext cx="2384738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86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86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276226</xdr:colOff>
      <xdr:row>71</xdr:row>
      <xdr:rowOff>85725</xdr:rowOff>
    </xdr:from>
    <xdr:to>
      <xdr:col>3</xdr:col>
      <xdr:colOff>1647826</xdr:colOff>
      <xdr:row>71</xdr:row>
      <xdr:rowOff>1574599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D1A74A36-B7EE-5F51-5A9D-7627AA48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77051" y="40271700"/>
          <a:ext cx="1371600" cy="148887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16</xdr:row>
      <xdr:rowOff>214106</xdr:rowOff>
    </xdr:from>
    <xdr:to>
      <xdr:col>2</xdr:col>
      <xdr:colOff>828676</xdr:colOff>
      <xdr:row>24</xdr:row>
      <xdr:rowOff>312474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A6DE6C1-1017-4B67-B76A-180C57EF3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8843756"/>
          <a:ext cx="6000750" cy="535616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161926</xdr:colOff>
      <xdr:row>75</xdr:row>
      <xdr:rowOff>95249</xdr:rowOff>
    </xdr:from>
    <xdr:to>
      <xdr:col>3</xdr:col>
      <xdr:colOff>1647826</xdr:colOff>
      <xdr:row>75</xdr:row>
      <xdr:rowOff>1581149</xdr:rowOff>
    </xdr:to>
    <xdr:pic>
      <xdr:nvPicPr>
        <xdr:cNvPr id="66" name="Рисунок 65" descr="Picture background">
          <a:extLst>
            <a:ext uri="{FF2B5EF4-FFF2-40B4-BE49-F238E27FC236}">
              <a16:creationId xmlns:a16="http://schemas.microsoft.com/office/drawing/2014/main" id="{C04D6670-D79F-6D11-1523-99D62B1E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1" y="36833174"/>
          <a:ext cx="14859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72</xdr:row>
      <xdr:rowOff>123473</xdr:rowOff>
    </xdr:from>
    <xdr:to>
      <xdr:col>3</xdr:col>
      <xdr:colOff>962025</xdr:colOff>
      <xdr:row>72</xdr:row>
      <xdr:rowOff>1569024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3AFAADA-E6A1-120E-0C3D-D8A6E9FE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31032098"/>
          <a:ext cx="2019300" cy="1445551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72</xdr:row>
      <xdr:rowOff>73075</xdr:rowOff>
    </xdr:from>
    <xdr:to>
      <xdr:col>3</xdr:col>
      <xdr:colOff>2838450</xdr:colOff>
      <xdr:row>72</xdr:row>
      <xdr:rowOff>1619602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8B9383B-8D57-BAFA-2AF9-D708DEA1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30981700"/>
          <a:ext cx="1838325" cy="1546527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78</xdr:row>
      <xdr:rowOff>76200</xdr:rowOff>
    </xdr:from>
    <xdr:to>
      <xdr:col>3</xdr:col>
      <xdr:colOff>1676593</xdr:colOff>
      <xdr:row>78</xdr:row>
      <xdr:rowOff>1467044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68A25EC-DE8A-18DB-0C7E-551F472CE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1138475"/>
          <a:ext cx="1381318" cy="1390844"/>
        </a:xfrm>
        <a:prstGeom prst="rect">
          <a:avLst/>
        </a:prstGeom>
      </xdr:spPr>
    </xdr:pic>
    <xdr:clientData/>
  </xdr:twoCellAnchor>
  <xdr:twoCellAnchor editAs="oneCell">
    <xdr:from>
      <xdr:col>3</xdr:col>
      <xdr:colOff>676275</xdr:colOff>
      <xdr:row>79</xdr:row>
      <xdr:rowOff>69512</xdr:rowOff>
    </xdr:from>
    <xdr:to>
      <xdr:col>3</xdr:col>
      <xdr:colOff>1228725</xdr:colOff>
      <xdr:row>79</xdr:row>
      <xdr:rowOff>1562303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86AD01-EC74-7D2F-53C8-6A56B4B3C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42817712"/>
          <a:ext cx="552450" cy="1492791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82</xdr:row>
      <xdr:rowOff>57150</xdr:rowOff>
    </xdr:from>
    <xdr:to>
      <xdr:col>3</xdr:col>
      <xdr:colOff>1847850</xdr:colOff>
      <xdr:row>82</xdr:row>
      <xdr:rowOff>1647825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37631F7-C281-7972-52CF-DB9268FA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46177200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1066801</xdr:colOff>
      <xdr:row>81</xdr:row>
      <xdr:rowOff>114300</xdr:rowOff>
    </xdr:from>
    <xdr:to>
      <xdr:col>3</xdr:col>
      <xdr:colOff>2033589</xdr:colOff>
      <xdr:row>81</xdr:row>
      <xdr:rowOff>1533525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151AC6EB-1903-C9A0-E3BB-E168D249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6" y="46234350"/>
          <a:ext cx="2128838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09"/>
  <sheetViews>
    <sheetView tabSelected="1" showWhiteSpace="0" view="pageBreakPreview" zoomScaleNormal="115" zoomScaleSheetLayoutView="100" workbookViewId="0">
      <selection activeCell="B43" sqref="B43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82.5" customHeight="1">
      <c r="A1" s="49" t="s">
        <v>78</v>
      </c>
      <c r="B1" s="50"/>
      <c r="C1" s="50"/>
      <c r="D1" s="50"/>
      <c r="E1" s="50"/>
      <c r="F1" s="50"/>
      <c r="G1" s="50"/>
      <c r="H1" s="5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3"/>
      <c r="B2" s="25" t="s">
        <v>64</v>
      </c>
      <c r="C2" s="24"/>
      <c r="D2" s="24"/>
      <c r="E2" s="24"/>
      <c r="F2" s="24"/>
      <c r="G2" s="24"/>
      <c r="H2" s="24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3"/>
      <c r="B3" s="26" t="s">
        <v>65</v>
      </c>
      <c r="C3" s="57"/>
      <c r="D3" s="58"/>
      <c r="E3" s="24"/>
      <c r="F3" s="24"/>
      <c r="G3" s="24"/>
      <c r="H3" s="2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3"/>
      <c r="B4" s="27" t="s">
        <v>70</v>
      </c>
      <c r="C4" s="59"/>
      <c r="D4" s="60"/>
      <c r="E4" s="24"/>
      <c r="F4" s="24"/>
      <c r="G4" s="24"/>
      <c r="H4" s="2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3"/>
      <c r="B5" s="27" t="s">
        <v>66</v>
      </c>
      <c r="C5" s="59"/>
      <c r="D5" s="60"/>
      <c r="E5" s="24"/>
      <c r="F5" s="24"/>
      <c r="G5" s="24"/>
      <c r="H5" s="2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3"/>
      <c r="B6" s="27" t="s">
        <v>67</v>
      </c>
      <c r="C6" s="59"/>
      <c r="D6" s="60"/>
      <c r="E6" s="24"/>
      <c r="F6" s="24"/>
      <c r="G6" s="24"/>
      <c r="H6" s="2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3"/>
      <c r="B7" s="27" t="s">
        <v>69</v>
      </c>
      <c r="C7" s="59"/>
      <c r="D7" s="60"/>
      <c r="E7" s="24"/>
      <c r="F7" s="24"/>
      <c r="G7" s="24"/>
      <c r="H7" s="2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3"/>
      <c r="B8" s="27" t="s">
        <v>71</v>
      </c>
      <c r="C8" s="59"/>
      <c r="D8" s="60"/>
      <c r="E8" s="24"/>
      <c r="F8" s="24"/>
      <c r="G8" s="24"/>
      <c r="H8" s="2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3"/>
      <c r="B9" s="27" t="s">
        <v>68</v>
      </c>
      <c r="C9" s="59"/>
      <c r="D9" s="60"/>
      <c r="E9" s="24"/>
      <c r="F9" s="24"/>
      <c r="G9" s="24"/>
      <c r="H9" s="2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3"/>
      <c r="B10" s="27" t="s">
        <v>73</v>
      </c>
      <c r="C10" s="59"/>
      <c r="D10" s="60"/>
      <c r="E10" s="24"/>
      <c r="F10" s="24"/>
      <c r="G10" s="24"/>
      <c r="H10" s="2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3"/>
      <c r="B11" s="27" t="s">
        <v>74</v>
      </c>
      <c r="C11" s="59"/>
      <c r="D11" s="60"/>
      <c r="E11" s="24"/>
      <c r="F11" s="24"/>
      <c r="G11" s="24"/>
      <c r="H11" s="2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 thickBot="1">
      <c r="A12" s="23"/>
      <c r="B12" s="28" t="s">
        <v>72</v>
      </c>
      <c r="C12" s="65"/>
      <c r="D12" s="66"/>
      <c r="E12" s="24"/>
      <c r="F12" s="24"/>
      <c r="G12" s="24"/>
      <c r="H12" s="2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27" thickTop="1">
      <c r="A13" s="23"/>
      <c r="B13" s="24"/>
      <c r="C13" s="24"/>
      <c r="D13" s="24"/>
      <c r="E13" s="24"/>
      <c r="F13" s="24"/>
      <c r="G13" s="24"/>
      <c r="H13" s="2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26.25">
      <c r="A14" s="23"/>
      <c r="B14" s="24"/>
      <c r="C14" s="24"/>
      <c r="D14" s="24"/>
      <c r="E14" s="24"/>
      <c r="F14" s="24"/>
      <c r="G14" s="24"/>
      <c r="H14" s="2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ht="27" thickBot="1">
      <c r="A15" s="23"/>
      <c r="B15" s="24"/>
      <c r="C15" s="24"/>
      <c r="D15" s="13"/>
      <c r="E15" s="12"/>
      <c r="F15" s="12"/>
      <c r="G15" s="12"/>
      <c r="H15" s="12"/>
    </row>
    <row r="16" spans="1:224" ht="32.25" customHeight="1" thickTop="1" thickBot="1">
      <c r="A16" s="42" t="s">
        <v>85</v>
      </c>
      <c r="B16" s="43"/>
      <c r="C16" s="43"/>
      <c r="D16" s="43"/>
      <c r="E16" s="43"/>
      <c r="F16" s="43"/>
      <c r="G16" s="43"/>
      <c r="H16" s="44"/>
    </row>
    <row r="17" spans="1:8" ht="51.75" customHeight="1" thickTop="1">
      <c r="A17" s="51"/>
      <c r="B17" s="52"/>
      <c r="C17" s="52"/>
      <c r="D17" s="15" t="s">
        <v>0</v>
      </c>
      <c r="E17" s="55" t="s">
        <v>79</v>
      </c>
      <c r="F17" s="55"/>
      <c r="G17" s="55"/>
      <c r="H17" s="55"/>
    </row>
    <row r="18" spans="1:8" ht="51.75" customHeight="1">
      <c r="A18" s="53"/>
      <c r="B18" s="54"/>
      <c r="C18" s="54"/>
      <c r="D18" s="15" t="s">
        <v>6</v>
      </c>
      <c r="E18" s="55" t="s">
        <v>80</v>
      </c>
      <c r="F18" s="55"/>
      <c r="G18" s="55"/>
      <c r="H18" s="55"/>
    </row>
    <row r="19" spans="1:8" ht="51.75" customHeight="1">
      <c r="A19" s="53"/>
      <c r="B19" s="54"/>
      <c r="C19" s="54"/>
      <c r="D19" s="15" t="s">
        <v>1</v>
      </c>
      <c r="E19" s="55" t="s">
        <v>81</v>
      </c>
      <c r="F19" s="55"/>
      <c r="G19" s="55"/>
      <c r="H19" s="55"/>
    </row>
    <row r="20" spans="1:8" ht="51.75" customHeight="1">
      <c r="A20" s="53"/>
      <c r="B20" s="54"/>
      <c r="C20" s="54"/>
      <c r="D20" s="15" t="s">
        <v>2</v>
      </c>
      <c r="E20" s="55" t="s">
        <v>83</v>
      </c>
      <c r="F20" s="55"/>
      <c r="G20" s="55"/>
      <c r="H20" s="55"/>
    </row>
    <row r="21" spans="1:8" ht="51.75" customHeight="1">
      <c r="A21" s="53"/>
      <c r="B21" s="54"/>
      <c r="C21" s="54"/>
      <c r="D21" s="15" t="s">
        <v>4</v>
      </c>
      <c r="E21" s="55" t="s">
        <v>82</v>
      </c>
      <c r="F21" s="55"/>
      <c r="G21" s="55"/>
      <c r="H21" s="55"/>
    </row>
    <row r="22" spans="1:8" ht="51.75" customHeight="1">
      <c r="A22" s="53"/>
      <c r="B22" s="54"/>
      <c r="C22" s="54"/>
      <c r="D22" s="15" t="s">
        <v>5</v>
      </c>
      <c r="E22" s="55" t="s">
        <v>87</v>
      </c>
      <c r="F22" s="55"/>
      <c r="G22" s="55"/>
      <c r="H22" s="55"/>
    </row>
    <row r="23" spans="1:8" ht="51.75" customHeight="1">
      <c r="A23" s="53"/>
      <c r="B23" s="54"/>
      <c r="C23" s="54"/>
      <c r="D23" s="15" t="s">
        <v>3</v>
      </c>
      <c r="E23" s="55" t="s">
        <v>86</v>
      </c>
      <c r="F23" s="55"/>
      <c r="G23" s="55"/>
      <c r="H23" s="55"/>
    </row>
    <row r="24" spans="1:8" ht="51.75" customHeight="1">
      <c r="A24" s="53"/>
      <c r="B24" s="54"/>
      <c r="C24" s="54"/>
      <c r="D24" s="15" t="s">
        <v>75</v>
      </c>
      <c r="E24" s="55" t="s">
        <v>84</v>
      </c>
      <c r="F24" s="55"/>
      <c r="G24" s="55"/>
      <c r="H24" s="55"/>
    </row>
    <row r="25" spans="1:8" ht="51.75" customHeight="1">
      <c r="A25" s="53"/>
      <c r="B25" s="54"/>
      <c r="C25" s="54"/>
      <c r="D25" s="13"/>
      <c r="E25" s="12"/>
      <c r="F25" s="12"/>
      <c r="G25" s="12"/>
      <c r="H25" s="14"/>
    </row>
    <row r="26" spans="1:8" ht="51.75" customHeight="1">
      <c r="A26" s="53"/>
      <c r="B26" s="54"/>
      <c r="C26" s="54"/>
      <c r="D26" s="13"/>
      <c r="E26" s="12"/>
      <c r="F26" s="12"/>
      <c r="G26" s="12"/>
      <c r="H26" s="14"/>
    </row>
    <row r="27" spans="1:8" ht="51.75" customHeight="1">
      <c r="A27" s="53"/>
      <c r="B27" s="54"/>
      <c r="C27" s="54"/>
      <c r="D27" s="13"/>
      <c r="E27" s="12"/>
      <c r="F27" s="12"/>
      <c r="G27" s="12"/>
      <c r="H27" s="14"/>
    </row>
    <row r="28" spans="1:8" ht="30.75" customHeight="1" thickBot="1">
      <c r="A28" s="56" t="s">
        <v>62</v>
      </c>
      <c r="B28" s="32"/>
      <c r="C28" s="32"/>
      <c r="D28" s="32"/>
      <c r="E28" s="32"/>
      <c r="F28" s="32"/>
      <c r="G28" s="32"/>
      <c r="H28" s="32"/>
    </row>
    <row r="29" spans="1:8" ht="27" customHeight="1" thickTop="1" thickBot="1">
      <c r="A29" s="42" t="s">
        <v>12</v>
      </c>
      <c r="B29" s="43"/>
      <c r="C29" s="43"/>
      <c r="D29" s="43"/>
      <c r="E29" s="43"/>
      <c r="F29" s="43"/>
      <c r="G29" s="43"/>
      <c r="H29" s="44"/>
    </row>
    <row r="30" spans="1:8" ht="16.5" thickTop="1">
      <c r="A30" s="17"/>
      <c r="B30" s="18" t="s">
        <v>31</v>
      </c>
      <c r="C30" s="45" t="s">
        <v>8</v>
      </c>
      <c r="D30" s="46"/>
      <c r="E30" s="17" t="s">
        <v>9</v>
      </c>
      <c r="F30" s="45" t="s">
        <v>10</v>
      </c>
      <c r="G30" s="46"/>
      <c r="H30" s="17" t="s">
        <v>11</v>
      </c>
    </row>
    <row r="31" spans="1:8" ht="35.25" customHeight="1">
      <c r="A31" s="20" t="s">
        <v>45</v>
      </c>
      <c r="B31" s="20" t="s">
        <v>13</v>
      </c>
      <c r="C31" s="67" t="s">
        <v>39</v>
      </c>
      <c r="D31" s="68"/>
      <c r="E31" s="6"/>
      <c r="F31" s="5">
        <v>20</v>
      </c>
      <c r="G31" s="8" t="s">
        <v>19</v>
      </c>
      <c r="H31" s="6">
        <f>E31*F31</f>
        <v>0</v>
      </c>
    </row>
    <row r="32" spans="1:8" ht="16.5" thickBot="1">
      <c r="A32" s="39" t="s">
        <v>18</v>
      </c>
      <c r="B32" s="40"/>
      <c r="C32" s="40"/>
      <c r="D32" s="40"/>
      <c r="E32" s="40"/>
      <c r="F32" s="40"/>
      <c r="G32" s="41"/>
      <c r="H32" s="16">
        <f>SUM(H31:H31)</f>
        <v>0</v>
      </c>
    </row>
    <row r="33" spans="1:8" ht="27.75" customHeight="1" thickTop="1" thickBot="1">
      <c r="A33" s="61" t="s">
        <v>88</v>
      </c>
      <c r="B33" s="62"/>
      <c r="C33" s="62"/>
      <c r="D33" s="62"/>
      <c r="E33" s="62"/>
      <c r="F33" s="62"/>
      <c r="G33" s="62"/>
      <c r="H33" s="63"/>
    </row>
    <row r="34" spans="1:8" ht="16.5" thickTop="1">
      <c r="A34" s="17" t="s">
        <v>7</v>
      </c>
      <c r="B34" s="18" t="s">
        <v>31</v>
      </c>
      <c r="C34" s="45" t="s">
        <v>8</v>
      </c>
      <c r="D34" s="46"/>
      <c r="E34" s="17" t="s">
        <v>9</v>
      </c>
      <c r="F34" s="45" t="s">
        <v>10</v>
      </c>
      <c r="G34" s="46"/>
      <c r="H34" s="17" t="s">
        <v>11</v>
      </c>
    </row>
    <row r="35" spans="1:8" ht="38.25" customHeight="1">
      <c r="A35" s="4" t="s">
        <v>45</v>
      </c>
      <c r="B35" s="7" t="s">
        <v>21</v>
      </c>
      <c r="C35" s="48" t="s">
        <v>16</v>
      </c>
      <c r="D35" s="31"/>
      <c r="E35" s="6"/>
      <c r="F35" s="5" t="s">
        <v>102</v>
      </c>
      <c r="G35" s="8" t="s">
        <v>19</v>
      </c>
      <c r="H35" s="6">
        <v>0</v>
      </c>
    </row>
    <row r="36" spans="1:8" ht="38.25" customHeight="1">
      <c r="A36" s="4" t="s">
        <v>46</v>
      </c>
      <c r="B36" s="4" t="s">
        <v>103</v>
      </c>
      <c r="C36" s="48" t="s">
        <v>22</v>
      </c>
      <c r="D36" s="31"/>
      <c r="E36" s="6"/>
      <c r="F36" s="5">
        <v>6</v>
      </c>
      <c r="G36" s="22" t="s">
        <v>20</v>
      </c>
      <c r="H36" s="6">
        <f>E36*F36</f>
        <v>0</v>
      </c>
    </row>
    <row r="37" spans="1:8" ht="38.25" customHeight="1">
      <c r="A37" s="4" t="s">
        <v>47</v>
      </c>
      <c r="B37" s="4" t="s">
        <v>24</v>
      </c>
      <c r="C37" s="31" t="s">
        <v>53</v>
      </c>
      <c r="D37" s="31"/>
      <c r="E37" s="6"/>
      <c r="F37" s="5">
        <v>6</v>
      </c>
      <c r="G37" s="8" t="s">
        <v>19</v>
      </c>
      <c r="H37" s="6">
        <f>E37*F37</f>
        <v>0</v>
      </c>
    </row>
    <row r="38" spans="1:8" ht="38.25" customHeight="1">
      <c r="A38" s="4" t="s">
        <v>48</v>
      </c>
      <c r="B38" s="7" t="s">
        <v>15</v>
      </c>
      <c r="C38" s="31" t="s">
        <v>53</v>
      </c>
      <c r="D38" s="31"/>
      <c r="E38" s="6"/>
      <c r="F38" s="5">
        <v>3</v>
      </c>
      <c r="G38" s="8" t="s">
        <v>19</v>
      </c>
      <c r="H38" s="6">
        <f t="shared" ref="H38:H44" si="0">E38*F38</f>
        <v>0</v>
      </c>
    </row>
    <row r="39" spans="1:8" ht="38.25" customHeight="1">
      <c r="A39" s="4" t="s">
        <v>49</v>
      </c>
      <c r="B39" s="4" t="s">
        <v>106</v>
      </c>
      <c r="C39" s="72" t="s">
        <v>97</v>
      </c>
      <c r="D39" s="73"/>
      <c r="E39" s="6" t="s">
        <v>96</v>
      </c>
      <c r="F39" s="5">
        <v>22</v>
      </c>
      <c r="G39" s="22" t="s">
        <v>23</v>
      </c>
      <c r="H39" s="6">
        <v>0</v>
      </c>
    </row>
    <row r="40" spans="1:8" ht="38.25" customHeight="1">
      <c r="A40" s="4" t="s">
        <v>50</v>
      </c>
      <c r="B40" s="4" t="s">
        <v>93</v>
      </c>
      <c r="C40" s="72" t="s">
        <v>95</v>
      </c>
      <c r="D40" s="73"/>
      <c r="E40" s="6"/>
      <c r="F40" s="5">
        <v>5</v>
      </c>
      <c r="G40" s="22" t="s">
        <v>23</v>
      </c>
      <c r="H40" s="6">
        <v>0</v>
      </c>
    </row>
    <row r="41" spans="1:8" ht="38.25" customHeight="1">
      <c r="A41" s="4" t="s">
        <v>51</v>
      </c>
      <c r="B41" s="4" t="s">
        <v>92</v>
      </c>
      <c r="C41" s="31" t="s">
        <v>94</v>
      </c>
      <c r="D41" s="31"/>
      <c r="E41" s="6"/>
      <c r="F41" s="5">
        <v>1</v>
      </c>
      <c r="G41" s="22" t="s">
        <v>23</v>
      </c>
      <c r="H41" s="6">
        <f t="shared" si="0"/>
        <v>0</v>
      </c>
    </row>
    <row r="42" spans="1:8" ht="38.25" customHeight="1">
      <c r="A42" s="4" t="s">
        <v>52</v>
      </c>
      <c r="B42" s="4" t="s">
        <v>104</v>
      </c>
      <c r="C42" s="72" t="s">
        <v>98</v>
      </c>
      <c r="D42" s="73"/>
      <c r="E42" s="6"/>
      <c r="F42" s="74">
        <v>1</v>
      </c>
      <c r="G42" s="22" t="s">
        <v>23</v>
      </c>
      <c r="H42" s="6">
        <v>0</v>
      </c>
    </row>
    <row r="43" spans="1:8" ht="38.25" customHeight="1">
      <c r="A43" s="4" t="s">
        <v>60</v>
      </c>
      <c r="B43" s="4" t="s">
        <v>105</v>
      </c>
      <c r="C43" s="72" t="s">
        <v>107</v>
      </c>
      <c r="D43" s="73"/>
      <c r="E43" s="6"/>
      <c r="F43" s="74">
        <v>1</v>
      </c>
      <c r="G43" s="22" t="s">
        <v>23</v>
      </c>
      <c r="H43" s="6">
        <v>0</v>
      </c>
    </row>
    <row r="44" spans="1:8" ht="38.25" customHeight="1">
      <c r="A44" s="4" t="s">
        <v>61</v>
      </c>
      <c r="B44" s="7" t="s">
        <v>17</v>
      </c>
      <c r="C44" s="31" t="s">
        <v>56</v>
      </c>
      <c r="D44" s="31"/>
      <c r="E44" s="6"/>
      <c r="F44" s="5">
        <v>2</v>
      </c>
      <c r="G44" s="10" t="s">
        <v>23</v>
      </c>
      <c r="H44" s="6">
        <f t="shared" si="0"/>
        <v>0</v>
      </c>
    </row>
    <row r="45" spans="1:8" ht="16.5" thickBot="1">
      <c r="A45" s="39" t="s">
        <v>18</v>
      </c>
      <c r="B45" s="40"/>
      <c r="C45" s="40"/>
      <c r="D45" s="40"/>
      <c r="E45" s="40"/>
      <c r="F45" s="40"/>
      <c r="G45" s="41"/>
      <c r="H45" s="16">
        <f>SUM(H35:H44)</f>
        <v>0</v>
      </c>
    </row>
    <row r="46" spans="1:8" ht="38.25" hidden="1" customHeight="1" thickTop="1" thickBot="1">
      <c r="A46" s="61" t="s">
        <v>25</v>
      </c>
      <c r="B46" s="62"/>
      <c r="C46" s="62"/>
      <c r="D46" s="62"/>
      <c r="E46" s="62"/>
      <c r="F46" s="62"/>
      <c r="G46" s="62"/>
      <c r="H46" s="63"/>
    </row>
    <row r="47" spans="1:8" ht="17.25" hidden="1" thickTop="1" thickBot="1">
      <c r="A47" s="17" t="s">
        <v>7</v>
      </c>
      <c r="B47" s="18" t="s">
        <v>31</v>
      </c>
      <c r="C47" s="29" t="s">
        <v>8</v>
      </c>
      <c r="D47" s="30"/>
      <c r="E47" s="17" t="s">
        <v>9</v>
      </c>
      <c r="F47" s="29" t="s">
        <v>10</v>
      </c>
      <c r="G47" s="30"/>
      <c r="H47" s="17" t="s">
        <v>11</v>
      </c>
    </row>
    <row r="48" spans="1:8" ht="38.25" hidden="1" customHeight="1">
      <c r="A48" s="4"/>
      <c r="B48" s="7"/>
      <c r="C48" s="33"/>
      <c r="D48" s="34"/>
      <c r="E48" s="6"/>
      <c r="F48" s="6"/>
      <c r="G48" s="8"/>
      <c r="H48" s="6"/>
    </row>
    <row r="49" spans="1:8" ht="38.25" hidden="1" customHeight="1">
      <c r="A49" s="4"/>
      <c r="B49" s="7"/>
      <c r="C49" s="33"/>
      <c r="D49" s="34"/>
      <c r="E49" s="6"/>
      <c r="F49" s="6"/>
      <c r="G49" s="8"/>
      <c r="H49" s="6"/>
    </row>
    <row r="50" spans="1:8" ht="38.25" hidden="1" customHeight="1">
      <c r="A50" s="4"/>
      <c r="B50" s="7"/>
      <c r="C50" s="33"/>
      <c r="D50" s="34"/>
      <c r="E50" s="6"/>
      <c r="F50" s="6"/>
      <c r="G50" s="8"/>
      <c r="H50" s="6"/>
    </row>
    <row r="51" spans="1:8" ht="38.25" hidden="1" customHeight="1">
      <c r="A51" s="4"/>
      <c r="B51" s="7"/>
      <c r="C51" s="33"/>
      <c r="D51" s="34"/>
      <c r="E51" s="6"/>
      <c r="F51" s="6"/>
      <c r="G51" s="8"/>
      <c r="H51" s="6"/>
    </row>
    <row r="52" spans="1:8" ht="38.25" hidden="1" customHeight="1">
      <c r="A52" s="4"/>
      <c r="B52" s="7"/>
      <c r="C52" s="33"/>
      <c r="D52" s="34"/>
      <c r="E52" s="6"/>
      <c r="F52" s="6"/>
      <c r="G52" s="8"/>
      <c r="H52" s="6"/>
    </row>
    <row r="53" spans="1:8" ht="38.25" hidden="1" customHeight="1">
      <c r="A53" s="4"/>
      <c r="B53" s="7"/>
      <c r="C53" s="33"/>
      <c r="D53" s="34"/>
      <c r="E53" s="6"/>
      <c r="F53" s="6"/>
      <c r="G53" s="8"/>
      <c r="H53" s="6"/>
    </row>
    <row r="54" spans="1:8" ht="35.25" hidden="1" customHeight="1">
      <c r="A54" s="4"/>
      <c r="B54" s="7"/>
      <c r="C54" s="33"/>
      <c r="D54" s="34"/>
      <c r="E54" s="6"/>
      <c r="F54" s="6"/>
      <c r="G54" s="8"/>
      <c r="H54" s="6"/>
    </row>
    <row r="55" spans="1:8" ht="16.5" hidden="1" thickBot="1">
      <c r="A55" s="39" t="s">
        <v>18</v>
      </c>
      <c r="B55" s="40"/>
      <c r="C55" s="40"/>
      <c r="D55" s="40"/>
      <c r="E55" s="40"/>
      <c r="F55" s="40"/>
      <c r="G55" s="41"/>
      <c r="H55" s="16">
        <f>SUM(H48:H54)</f>
        <v>0</v>
      </c>
    </row>
    <row r="56" spans="1:8" ht="35.25" customHeight="1" thickTop="1" thickBot="1">
      <c r="A56" s="42" t="s">
        <v>26</v>
      </c>
      <c r="B56" s="43"/>
      <c r="C56" s="43"/>
      <c r="D56" s="43"/>
      <c r="E56" s="43"/>
      <c r="F56" s="43"/>
      <c r="G56" s="43"/>
      <c r="H56" s="44"/>
    </row>
    <row r="57" spans="1:8" ht="16.5" thickTop="1">
      <c r="A57" s="17" t="s">
        <v>7</v>
      </c>
      <c r="B57" s="18" t="s">
        <v>31</v>
      </c>
      <c r="C57" s="45" t="s">
        <v>8</v>
      </c>
      <c r="D57" s="46"/>
      <c r="E57" s="17" t="s">
        <v>9</v>
      </c>
      <c r="F57" s="45" t="s">
        <v>10</v>
      </c>
      <c r="G57" s="46"/>
      <c r="H57" s="17" t="s">
        <v>11</v>
      </c>
    </row>
    <row r="58" spans="1:8" ht="35.25" customHeight="1">
      <c r="A58" s="4" t="s">
        <v>45</v>
      </c>
      <c r="B58" s="4" t="s">
        <v>34</v>
      </c>
      <c r="C58" s="47" t="s">
        <v>40</v>
      </c>
      <c r="D58" s="34"/>
      <c r="E58" s="6"/>
      <c r="F58" s="5">
        <v>13</v>
      </c>
      <c r="G58" s="10" t="s">
        <v>23</v>
      </c>
      <c r="H58" s="6">
        <f>E58*F58</f>
        <v>0</v>
      </c>
    </row>
    <row r="59" spans="1:8" ht="35.25" customHeight="1">
      <c r="A59" s="4" t="s">
        <v>46</v>
      </c>
      <c r="B59" s="4" t="s">
        <v>33</v>
      </c>
      <c r="C59" s="47" t="s">
        <v>41</v>
      </c>
      <c r="D59" s="34"/>
      <c r="E59" s="6"/>
      <c r="F59" s="74">
        <v>5</v>
      </c>
      <c r="G59" s="10" t="s">
        <v>23</v>
      </c>
      <c r="H59" s="6">
        <f t="shared" ref="H59" si="1">E59*F59</f>
        <v>0</v>
      </c>
    </row>
    <row r="60" spans="1:8" ht="16.5" thickBot="1">
      <c r="A60" s="39" t="s">
        <v>18</v>
      </c>
      <c r="B60" s="40"/>
      <c r="C60" s="40"/>
      <c r="D60" s="40"/>
      <c r="E60" s="40"/>
      <c r="F60" s="40"/>
      <c r="G60" s="41"/>
      <c r="H60" s="16">
        <f>SUM(H58:H59)</f>
        <v>0</v>
      </c>
    </row>
    <row r="61" spans="1:8" ht="35.25" customHeight="1" thickTop="1" thickBot="1">
      <c r="A61" s="42" t="s">
        <v>27</v>
      </c>
      <c r="B61" s="43"/>
      <c r="C61" s="43"/>
      <c r="D61" s="43"/>
      <c r="E61" s="43"/>
      <c r="F61" s="43"/>
      <c r="G61" s="43"/>
      <c r="H61" s="44"/>
    </row>
    <row r="62" spans="1:8" ht="35.25" customHeight="1" thickTop="1">
      <c r="A62" s="4" t="s">
        <v>45</v>
      </c>
      <c r="B62" s="7" t="s">
        <v>28</v>
      </c>
      <c r="C62" s="32" t="s">
        <v>63</v>
      </c>
      <c r="D62" s="32"/>
      <c r="E62" s="6"/>
      <c r="F62" s="6">
        <v>1</v>
      </c>
      <c r="G62" s="22"/>
      <c r="H62" s="6">
        <f t="shared" ref="H62:H64" si="2">E62*F62</f>
        <v>0</v>
      </c>
    </row>
    <row r="63" spans="1:8" ht="35.25" customHeight="1">
      <c r="A63" s="4" t="s">
        <v>46</v>
      </c>
      <c r="B63" s="7" t="s">
        <v>29</v>
      </c>
      <c r="C63" s="38" t="s">
        <v>14</v>
      </c>
      <c r="D63" s="32"/>
      <c r="E63" s="6"/>
      <c r="F63" s="6">
        <v>1</v>
      </c>
      <c r="G63" s="22" t="s">
        <v>14</v>
      </c>
      <c r="H63" s="6">
        <f t="shared" si="2"/>
        <v>0</v>
      </c>
    </row>
    <row r="64" spans="1:8" ht="35.25" customHeight="1">
      <c r="A64" s="4" t="s">
        <v>47</v>
      </c>
      <c r="B64" s="7" t="s">
        <v>32</v>
      </c>
      <c r="C64" s="47" t="s">
        <v>30</v>
      </c>
      <c r="D64" s="34"/>
      <c r="E64" s="6"/>
      <c r="F64" s="6">
        <v>3</v>
      </c>
      <c r="G64" s="22" t="s">
        <v>14</v>
      </c>
      <c r="H64" s="6">
        <f t="shared" si="2"/>
        <v>0</v>
      </c>
    </row>
    <row r="65" spans="1:12">
      <c r="A65" s="69" t="s">
        <v>18</v>
      </c>
      <c r="B65" s="70"/>
      <c r="C65" s="70"/>
      <c r="D65" s="70"/>
      <c r="E65" s="70"/>
      <c r="F65" s="70"/>
      <c r="G65" s="71"/>
      <c r="H65" s="9">
        <f>SUM(H62:H64)</f>
        <v>0</v>
      </c>
    </row>
    <row r="66" spans="1:12" ht="33.75" customHeight="1">
      <c r="A66" s="35" t="s">
        <v>42</v>
      </c>
      <c r="B66" s="36"/>
      <c r="C66" s="36"/>
      <c r="D66" s="36"/>
      <c r="E66" s="36"/>
      <c r="F66" s="36"/>
      <c r="G66" s="37"/>
      <c r="H66" s="21" t="e">
        <f>SUM(H65,#REF!,H60,#REF!,H45,#REF!,H32)</f>
        <v>#REF!</v>
      </c>
    </row>
    <row r="67" spans="1:12" ht="33.75" customHeight="1">
      <c r="A67" s="35" t="s">
        <v>43</v>
      </c>
      <c r="B67" s="36"/>
      <c r="C67" s="36"/>
      <c r="D67" s="36"/>
      <c r="E67" s="36"/>
      <c r="F67" s="36"/>
      <c r="G67" s="37"/>
      <c r="H67" s="21"/>
    </row>
    <row r="68" spans="1:12" ht="35.25" customHeight="1">
      <c r="A68" s="35" t="s">
        <v>44</v>
      </c>
      <c r="B68" s="36"/>
      <c r="C68" s="36"/>
      <c r="D68" s="36"/>
      <c r="E68" s="36"/>
      <c r="F68" s="36"/>
      <c r="G68" s="37"/>
      <c r="H68" s="21" t="e">
        <f>H66+H67</f>
        <v>#REF!</v>
      </c>
    </row>
    <row r="69" spans="1:12" ht="35.25" customHeight="1" thickBot="1">
      <c r="A69" s="12"/>
      <c r="B69" s="12"/>
      <c r="C69" s="12"/>
      <c r="D69" s="12"/>
      <c r="E69" s="12"/>
      <c r="F69" s="12"/>
      <c r="G69" s="12"/>
      <c r="H69" s="12"/>
    </row>
    <row r="70" spans="1:12" ht="32.25" customHeight="1" thickTop="1" thickBot="1">
      <c r="A70" s="42" t="s">
        <v>35</v>
      </c>
      <c r="B70" s="43"/>
      <c r="C70" s="43"/>
      <c r="D70" s="43"/>
      <c r="E70" s="43"/>
      <c r="F70" s="43"/>
      <c r="G70" s="43"/>
      <c r="H70" s="44"/>
    </row>
    <row r="71" spans="1:12" ht="15" customHeight="1" thickTop="1">
      <c r="A71" s="17" t="s">
        <v>7</v>
      </c>
      <c r="B71" s="18" t="s">
        <v>31</v>
      </c>
      <c r="C71" s="45" t="s">
        <v>8</v>
      </c>
      <c r="D71" s="46"/>
      <c r="E71" s="17" t="s">
        <v>9</v>
      </c>
      <c r="F71" s="45" t="s">
        <v>10</v>
      </c>
      <c r="G71" s="46"/>
      <c r="H71" s="17" t="s">
        <v>11</v>
      </c>
    </row>
    <row r="72" spans="1:12" ht="135" customHeight="1">
      <c r="A72" s="4">
        <v>1</v>
      </c>
      <c r="B72" s="19" t="s">
        <v>77</v>
      </c>
      <c r="C72" s="64"/>
      <c r="D72" s="64"/>
      <c r="E72" s="6"/>
      <c r="F72" s="5">
        <v>1</v>
      </c>
      <c r="G72" s="5" t="s">
        <v>23</v>
      </c>
      <c r="H72" s="6"/>
    </row>
    <row r="73" spans="1:12" ht="133.5" customHeight="1">
      <c r="A73" s="4">
        <v>2</v>
      </c>
      <c r="B73" s="19" t="s">
        <v>91</v>
      </c>
      <c r="C73" s="64"/>
      <c r="D73" s="64"/>
      <c r="E73" s="6"/>
      <c r="F73" s="5">
        <v>1</v>
      </c>
      <c r="G73" s="5" t="s">
        <v>23</v>
      </c>
      <c r="H73" s="6"/>
    </row>
    <row r="74" spans="1:12" ht="133.5" customHeight="1">
      <c r="A74" s="4">
        <v>3</v>
      </c>
      <c r="B74" s="19" t="s">
        <v>90</v>
      </c>
      <c r="C74" s="64"/>
      <c r="D74" s="64"/>
      <c r="E74" s="6"/>
      <c r="F74" s="5">
        <v>4</v>
      </c>
      <c r="G74" s="5" t="s">
        <v>23</v>
      </c>
      <c r="H74" s="6"/>
    </row>
    <row r="75" spans="1:12" ht="133.5" customHeight="1">
      <c r="A75" s="4">
        <v>4</v>
      </c>
      <c r="B75" s="19" t="s">
        <v>54</v>
      </c>
      <c r="C75" s="31"/>
      <c r="D75" s="31"/>
      <c r="E75" s="6"/>
      <c r="F75" s="5">
        <v>2</v>
      </c>
      <c r="G75" s="5" t="s">
        <v>23</v>
      </c>
      <c r="H75" s="6"/>
    </row>
    <row r="76" spans="1:12" ht="133.5" customHeight="1">
      <c r="A76" s="4">
        <v>5</v>
      </c>
      <c r="B76" s="19" t="s">
        <v>76</v>
      </c>
      <c r="C76" s="31"/>
      <c r="D76" s="31"/>
      <c r="E76" s="6"/>
      <c r="F76" s="76">
        <v>6</v>
      </c>
      <c r="G76" s="5" t="s">
        <v>23</v>
      </c>
      <c r="H76" s="6"/>
      <c r="L76"/>
    </row>
    <row r="77" spans="1:12" ht="132.75" customHeight="1">
      <c r="A77" s="4">
        <v>6</v>
      </c>
      <c r="B77" s="19" t="s">
        <v>36</v>
      </c>
      <c r="C77" s="31"/>
      <c r="D77" s="31"/>
      <c r="E77" s="6"/>
      <c r="F77" s="5">
        <v>1</v>
      </c>
      <c r="G77" s="5" t="s">
        <v>23</v>
      </c>
      <c r="H77" s="6"/>
    </row>
    <row r="78" spans="1:12" ht="132.75" customHeight="1">
      <c r="A78" s="4">
        <v>7</v>
      </c>
      <c r="B78" s="19" t="s">
        <v>59</v>
      </c>
      <c r="C78" s="31"/>
      <c r="D78" s="31"/>
      <c r="E78" s="6"/>
      <c r="F78" s="5">
        <v>1</v>
      </c>
      <c r="G78" s="5" t="s">
        <v>23</v>
      </c>
      <c r="H78" s="6"/>
    </row>
    <row r="79" spans="1:12" ht="132.75" customHeight="1">
      <c r="A79" s="4">
        <v>8</v>
      </c>
      <c r="B79" s="19" t="s">
        <v>99</v>
      </c>
      <c r="C79" s="72"/>
      <c r="D79" s="73"/>
      <c r="E79" s="6"/>
      <c r="F79" s="5">
        <v>1</v>
      </c>
      <c r="G79" s="5" t="s">
        <v>23</v>
      </c>
      <c r="H79" s="6"/>
    </row>
    <row r="80" spans="1:12" ht="132.75" customHeight="1">
      <c r="A80" s="4">
        <v>9</v>
      </c>
      <c r="B80" s="19" t="s">
        <v>100</v>
      </c>
      <c r="C80" s="31"/>
      <c r="D80" s="31"/>
      <c r="E80" s="6"/>
      <c r="F80" s="5">
        <v>1</v>
      </c>
      <c r="G80" s="5" t="s">
        <v>23</v>
      </c>
      <c r="H80" s="6"/>
    </row>
    <row r="81" spans="1:8" ht="132.75" customHeight="1">
      <c r="A81" s="4">
        <v>10</v>
      </c>
      <c r="B81" s="19" t="s">
        <v>89</v>
      </c>
      <c r="C81" s="31"/>
      <c r="D81" s="31"/>
      <c r="E81" s="6"/>
      <c r="F81" s="5">
        <v>1</v>
      </c>
      <c r="G81" s="5" t="s">
        <v>23</v>
      </c>
      <c r="H81" s="6"/>
    </row>
    <row r="82" spans="1:8" ht="132.75" customHeight="1">
      <c r="A82" s="4">
        <v>11</v>
      </c>
      <c r="B82" s="19" t="s">
        <v>101</v>
      </c>
      <c r="C82" s="72"/>
      <c r="D82" s="73"/>
      <c r="E82" s="6"/>
      <c r="F82" s="5"/>
      <c r="G82" s="5"/>
      <c r="H82" s="6"/>
    </row>
    <row r="83" spans="1:8" ht="132.75" customHeight="1">
      <c r="A83" s="4">
        <v>12</v>
      </c>
      <c r="B83" s="19" t="s">
        <v>37</v>
      </c>
      <c r="C83" s="31"/>
      <c r="D83" s="31"/>
      <c r="E83" s="6"/>
      <c r="F83" s="5">
        <v>1</v>
      </c>
      <c r="G83" s="5" t="s">
        <v>23</v>
      </c>
      <c r="H83" s="6"/>
    </row>
    <row r="84" spans="1:8" ht="135.75" customHeight="1">
      <c r="A84" s="4">
        <v>13</v>
      </c>
      <c r="B84" s="19" t="s">
        <v>38</v>
      </c>
      <c r="C84" s="31"/>
      <c r="D84" s="31"/>
      <c r="E84" s="6"/>
      <c r="F84" s="5">
        <v>1</v>
      </c>
      <c r="G84" s="5" t="s">
        <v>23</v>
      </c>
      <c r="H84" s="6"/>
    </row>
    <row r="85" spans="1:8" ht="131.25" customHeight="1">
      <c r="A85" s="4">
        <v>14</v>
      </c>
      <c r="B85" s="19" t="s">
        <v>57</v>
      </c>
      <c r="C85" s="47"/>
      <c r="D85" s="75"/>
      <c r="E85" s="6"/>
      <c r="F85" s="5">
        <v>1</v>
      </c>
      <c r="G85" s="5" t="s">
        <v>55</v>
      </c>
      <c r="H85" s="6"/>
    </row>
    <row r="86" spans="1:8" ht="131.25" customHeight="1">
      <c r="A86" s="4">
        <v>15</v>
      </c>
      <c r="B86" s="19" t="s">
        <v>58</v>
      </c>
      <c r="C86" s="47"/>
      <c r="D86" s="75"/>
      <c r="E86" s="6"/>
      <c r="F86" s="5">
        <v>1</v>
      </c>
      <c r="G86" s="5" t="s">
        <v>55</v>
      </c>
      <c r="H86" s="6"/>
    </row>
    <row r="87" spans="1:8">
      <c r="A87" s="12"/>
      <c r="B87" s="12"/>
      <c r="C87" s="12"/>
      <c r="D87" s="13"/>
      <c r="E87" s="12"/>
      <c r="F87" s="12"/>
      <c r="G87" s="12"/>
      <c r="H87" s="12"/>
    </row>
    <row r="88" spans="1:8">
      <c r="A88" s="12"/>
      <c r="B88" s="12"/>
      <c r="C88" s="12"/>
      <c r="D88" s="13"/>
      <c r="E88" s="12"/>
      <c r="F88" s="12"/>
      <c r="G88" s="12"/>
      <c r="H88" s="12"/>
    </row>
    <row r="89" spans="1:8">
      <c r="A89" s="12"/>
      <c r="B89" s="12"/>
      <c r="C89" s="12"/>
      <c r="D89" s="13"/>
      <c r="E89" s="12"/>
      <c r="F89" s="12"/>
      <c r="G89" s="12"/>
      <c r="H89" s="12"/>
    </row>
    <row r="90" spans="1:8">
      <c r="A90" s="12"/>
      <c r="B90" s="12"/>
      <c r="C90" s="12"/>
      <c r="D90" s="13"/>
      <c r="E90" s="12"/>
      <c r="F90" s="12"/>
      <c r="G90" s="12"/>
      <c r="H90" s="12"/>
    </row>
    <row r="91" spans="1:8">
      <c r="A91" s="12"/>
      <c r="B91" s="12"/>
      <c r="C91" s="12"/>
      <c r="D91" s="13"/>
      <c r="E91" s="12"/>
      <c r="F91" s="12"/>
      <c r="G91" s="12"/>
      <c r="H91" s="12"/>
    </row>
    <row r="92" spans="1:8">
      <c r="A92" s="12"/>
      <c r="B92" s="12"/>
      <c r="C92" s="12"/>
      <c r="D92" s="13"/>
      <c r="E92" s="12"/>
      <c r="F92" s="12"/>
      <c r="G92" s="12"/>
      <c r="H92" s="12"/>
    </row>
    <row r="93" spans="1:8">
      <c r="A93" s="12"/>
      <c r="B93" s="12"/>
      <c r="C93" s="12"/>
      <c r="D93" s="13"/>
      <c r="E93" s="12"/>
      <c r="F93" s="12"/>
      <c r="G93" s="12"/>
      <c r="H93" s="12"/>
    </row>
    <row r="94" spans="1:8">
      <c r="A94" s="12"/>
      <c r="B94" s="12"/>
      <c r="C94" s="12"/>
      <c r="D94" s="13"/>
      <c r="E94" s="12"/>
      <c r="F94" s="12"/>
      <c r="G94" s="12"/>
      <c r="H94" s="12"/>
    </row>
    <row r="95" spans="1:8">
      <c r="A95" s="12"/>
      <c r="B95" s="12"/>
      <c r="C95" s="12"/>
      <c r="D95" s="13"/>
      <c r="E95" s="12"/>
      <c r="F95" s="12"/>
      <c r="G95" s="12"/>
      <c r="H95" s="12"/>
    </row>
    <row r="96" spans="1:8">
      <c r="A96" s="12"/>
      <c r="B96" s="12"/>
      <c r="C96" s="12"/>
      <c r="D96" s="13"/>
      <c r="E96" s="12"/>
      <c r="F96" s="12"/>
      <c r="G96" s="12"/>
      <c r="H96" s="12"/>
    </row>
    <row r="97" spans="1:8">
      <c r="A97" s="12"/>
      <c r="B97" s="12"/>
      <c r="C97" s="12"/>
      <c r="D97" s="13"/>
      <c r="E97" s="12"/>
      <c r="F97" s="12"/>
      <c r="G97" s="12"/>
      <c r="H97" s="12"/>
    </row>
    <row r="98" spans="1:8">
      <c r="A98" s="12"/>
      <c r="B98" s="12"/>
      <c r="C98" s="12"/>
      <c r="D98" s="13"/>
      <c r="E98" s="12"/>
      <c r="F98" s="12"/>
      <c r="G98" s="12"/>
      <c r="H98" s="12"/>
    </row>
    <row r="99" spans="1:8">
      <c r="A99" s="12"/>
      <c r="B99" s="12"/>
      <c r="C99" s="12"/>
      <c r="D99" s="13"/>
      <c r="E99" s="12"/>
      <c r="F99" s="12"/>
      <c r="G99" s="12"/>
      <c r="H99" s="12"/>
    </row>
    <row r="100" spans="1:8">
      <c r="A100" s="12"/>
      <c r="B100" s="12"/>
      <c r="C100" s="12"/>
      <c r="D100" s="13"/>
      <c r="E100" s="12"/>
      <c r="F100" s="12"/>
      <c r="G100" s="12"/>
      <c r="H100" s="12"/>
    </row>
    <row r="101" spans="1:8">
      <c r="A101" s="12"/>
      <c r="B101" s="12"/>
      <c r="C101" s="12"/>
      <c r="D101" s="13"/>
      <c r="E101" s="12"/>
      <c r="F101" s="12"/>
      <c r="G101" s="12"/>
      <c r="H101" s="12"/>
    </row>
    <row r="102" spans="1:8">
      <c r="A102" s="12"/>
      <c r="B102" s="12"/>
      <c r="C102" s="12"/>
      <c r="D102" s="13"/>
      <c r="E102" s="12"/>
      <c r="F102" s="12"/>
      <c r="G102" s="12"/>
      <c r="H102" s="12"/>
    </row>
    <row r="103" spans="1:8">
      <c r="A103" s="12"/>
      <c r="B103" s="12"/>
      <c r="C103" s="12"/>
      <c r="D103" s="13"/>
      <c r="E103" s="12"/>
      <c r="F103" s="12"/>
      <c r="G103" s="12"/>
      <c r="H103" s="12"/>
    </row>
    <row r="104" spans="1:8">
      <c r="A104" s="12"/>
      <c r="B104" s="12"/>
      <c r="C104" s="12"/>
      <c r="D104" s="13"/>
      <c r="E104" s="12"/>
      <c r="F104" s="12"/>
      <c r="G104" s="12"/>
      <c r="H104" s="12"/>
    </row>
    <row r="105" spans="1:8">
      <c r="A105" s="12"/>
      <c r="B105" s="12"/>
      <c r="C105" s="12"/>
      <c r="D105" s="13"/>
      <c r="E105" s="12"/>
      <c r="F105" s="12"/>
      <c r="G105" s="12"/>
      <c r="H105" s="12"/>
    </row>
    <row r="106" spans="1:8">
      <c r="A106" s="12"/>
      <c r="B106" s="12"/>
      <c r="C106" s="12"/>
      <c r="D106" s="13"/>
      <c r="E106" s="12"/>
      <c r="F106" s="12"/>
      <c r="G106" s="12"/>
      <c r="H106" s="12"/>
    </row>
    <row r="107" spans="1:8">
      <c r="A107" s="12"/>
      <c r="B107" s="12"/>
      <c r="C107" s="12"/>
      <c r="D107" s="13"/>
      <c r="E107" s="12"/>
      <c r="F107" s="12"/>
      <c r="G107" s="12"/>
      <c r="H107" s="12"/>
    </row>
    <row r="108" spans="1:8">
      <c r="A108" s="12"/>
      <c r="B108" s="12"/>
      <c r="C108" s="12"/>
      <c r="D108" s="13"/>
      <c r="E108" s="12"/>
      <c r="F108" s="12"/>
      <c r="G108" s="12"/>
      <c r="H108" s="12"/>
    </row>
    <row r="109" spans="1:8">
      <c r="A109" s="12"/>
      <c r="B109" s="12"/>
      <c r="C109" s="12"/>
      <c r="D109" s="13"/>
      <c r="E109" s="12"/>
      <c r="F109" s="12"/>
      <c r="G109" s="12"/>
      <c r="H109" s="12"/>
    </row>
    <row r="110" spans="1:8">
      <c r="A110" s="12"/>
      <c r="B110" s="12"/>
      <c r="C110" s="12"/>
      <c r="D110" s="13"/>
      <c r="E110" s="12"/>
      <c r="F110" s="12"/>
      <c r="G110" s="12"/>
      <c r="H110" s="12"/>
    </row>
    <row r="111" spans="1:8">
      <c r="A111" s="12"/>
      <c r="B111" s="12"/>
      <c r="C111" s="12"/>
      <c r="D111" s="13"/>
      <c r="E111" s="12"/>
      <c r="F111" s="12"/>
      <c r="G111" s="12"/>
      <c r="H111" s="12"/>
    </row>
    <row r="112" spans="1:8">
      <c r="A112" s="12"/>
      <c r="B112" s="12"/>
      <c r="C112" s="12"/>
      <c r="D112" s="13"/>
      <c r="E112" s="12"/>
      <c r="F112" s="12"/>
      <c r="G112" s="12"/>
      <c r="H112" s="12"/>
    </row>
    <row r="113" spans="1:8">
      <c r="A113" s="12"/>
      <c r="B113" s="12"/>
      <c r="C113" s="12"/>
      <c r="D113" s="13"/>
      <c r="E113" s="12"/>
      <c r="F113" s="12"/>
      <c r="G113" s="12"/>
      <c r="H113" s="12"/>
    </row>
    <row r="114" spans="1:8">
      <c r="A114" s="12"/>
      <c r="B114" s="12"/>
      <c r="C114" s="12"/>
      <c r="D114" s="13"/>
      <c r="E114" s="12"/>
      <c r="F114" s="12"/>
      <c r="G114" s="12"/>
      <c r="H114" s="12"/>
    </row>
    <row r="115" spans="1:8">
      <c r="A115" s="12"/>
      <c r="B115" s="12"/>
      <c r="C115" s="12"/>
      <c r="D115" s="13"/>
      <c r="E115" s="12"/>
      <c r="F115" s="12"/>
      <c r="G115" s="12"/>
      <c r="H115" s="12"/>
    </row>
    <row r="116" spans="1:8">
      <c r="A116" s="12"/>
      <c r="B116" s="12"/>
      <c r="C116" s="12"/>
      <c r="D116" s="13"/>
      <c r="E116" s="12"/>
      <c r="F116" s="12"/>
      <c r="G116" s="12"/>
      <c r="H116" s="12"/>
    </row>
    <row r="117" spans="1:8">
      <c r="A117" s="12"/>
      <c r="B117" s="12"/>
      <c r="C117" s="12"/>
      <c r="D117" s="13"/>
      <c r="E117" s="12"/>
      <c r="F117" s="12"/>
      <c r="G117" s="12"/>
      <c r="H117" s="12"/>
    </row>
    <row r="118" spans="1:8">
      <c r="A118" s="12"/>
      <c r="B118" s="12"/>
      <c r="C118" s="12"/>
      <c r="D118" s="13"/>
      <c r="E118" s="12"/>
      <c r="F118" s="12"/>
      <c r="G118" s="12"/>
      <c r="H118" s="12"/>
    </row>
    <row r="119" spans="1:8">
      <c r="A119" s="12"/>
      <c r="B119" s="12"/>
      <c r="C119" s="12"/>
      <c r="D119" s="13"/>
      <c r="E119" s="12"/>
      <c r="F119" s="12"/>
      <c r="G119" s="12"/>
      <c r="H119" s="12"/>
    </row>
    <row r="120" spans="1:8">
      <c r="A120" s="12"/>
      <c r="B120" s="12"/>
      <c r="C120" s="12"/>
      <c r="D120" s="13"/>
      <c r="E120" s="12"/>
      <c r="F120" s="12"/>
      <c r="G120" s="12"/>
      <c r="H120" s="12"/>
    </row>
    <row r="121" spans="1:8">
      <c r="A121" s="12"/>
      <c r="B121" s="12"/>
      <c r="C121" s="12"/>
      <c r="D121" s="13"/>
      <c r="E121" s="12"/>
      <c r="F121" s="12"/>
      <c r="G121" s="12"/>
      <c r="H121" s="12"/>
    </row>
    <row r="122" spans="1:8">
      <c r="A122" s="12"/>
      <c r="B122" s="12"/>
      <c r="C122" s="12"/>
      <c r="D122" s="13"/>
      <c r="E122" s="12"/>
      <c r="F122" s="12"/>
      <c r="G122" s="12"/>
      <c r="H122" s="12"/>
    </row>
    <row r="123" spans="1:8">
      <c r="A123" s="12"/>
      <c r="B123" s="12"/>
      <c r="C123" s="12"/>
      <c r="D123" s="13"/>
      <c r="E123" s="12"/>
      <c r="F123" s="12"/>
      <c r="G123" s="12"/>
      <c r="H123" s="12"/>
    </row>
    <row r="124" spans="1:8">
      <c r="A124" s="12"/>
      <c r="B124" s="12"/>
      <c r="C124" s="12"/>
      <c r="D124" s="13"/>
      <c r="E124" s="12"/>
      <c r="F124" s="12"/>
      <c r="G124" s="12"/>
      <c r="H124" s="12"/>
    </row>
    <row r="125" spans="1:8">
      <c r="A125" s="12"/>
      <c r="B125" s="12"/>
      <c r="C125" s="12"/>
      <c r="D125" s="13"/>
      <c r="E125" s="12"/>
      <c r="F125" s="12"/>
      <c r="G125" s="12"/>
      <c r="H125" s="12"/>
    </row>
    <row r="126" spans="1:8">
      <c r="A126" s="12"/>
      <c r="B126" s="12"/>
      <c r="C126" s="12"/>
      <c r="D126" s="13"/>
      <c r="E126" s="12"/>
      <c r="F126" s="12"/>
      <c r="G126" s="12"/>
      <c r="H126" s="12"/>
    </row>
    <row r="127" spans="1:8">
      <c r="A127" s="12"/>
      <c r="B127" s="12"/>
      <c r="C127" s="12"/>
      <c r="D127" s="13"/>
      <c r="E127" s="12"/>
      <c r="F127" s="12"/>
      <c r="G127" s="12"/>
      <c r="H127" s="12"/>
    </row>
    <row r="128" spans="1:8">
      <c r="A128" s="12"/>
      <c r="B128" s="12"/>
      <c r="C128" s="12"/>
      <c r="D128" s="13"/>
      <c r="E128" s="12"/>
      <c r="F128" s="12"/>
      <c r="G128" s="12"/>
      <c r="H128" s="12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</sheetData>
  <mergeCells count="84">
    <mergeCell ref="F71:G71"/>
    <mergeCell ref="C63:D63"/>
    <mergeCell ref="C64:D64"/>
    <mergeCell ref="A70:H70"/>
    <mergeCell ref="C75:D75"/>
    <mergeCell ref="A65:G65"/>
    <mergeCell ref="C76:D76"/>
    <mergeCell ref="C79:D79"/>
    <mergeCell ref="C12:D12"/>
    <mergeCell ref="A61:H61"/>
    <mergeCell ref="C62:D62"/>
    <mergeCell ref="C34:D34"/>
    <mergeCell ref="F34:G34"/>
    <mergeCell ref="A46:H46"/>
    <mergeCell ref="C47:D47"/>
    <mergeCell ref="C31:D31"/>
    <mergeCell ref="C37:D37"/>
    <mergeCell ref="C54:D54"/>
    <mergeCell ref="C36:D36"/>
    <mergeCell ref="C38:D38"/>
    <mergeCell ref="C44:D44"/>
    <mergeCell ref="A33:H33"/>
    <mergeCell ref="A32:G32"/>
    <mergeCell ref="A45:G45"/>
    <mergeCell ref="C42:D42"/>
    <mergeCell ref="C43:D43"/>
    <mergeCell ref="C40:D40"/>
    <mergeCell ref="C39:D39"/>
    <mergeCell ref="C35:D35"/>
    <mergeCell ref="C71:D71"/>
    <mergeCell ref="C74:D74"/>
    <mergeCell ref="C73:D73"/>
    <mergeCell ref="C72:D72"/>
    <mergeCell ref="C52:D52"/>
    <mergeCell ref="F57:G57"/>
    <mergeCell ref="C77:D77"/>
    <mergeCell ref="C78:D78"/>
    <mergeCell ref="C80:D80"/>
    <mergeCell ref="C81:D81"/>
    <mergeCell ref="C83:D83"/>
    <mergeCell ref="C82:D82"/>
    <mergeCell ref="A1:H1"/>
    <mergeCell ref="C30:D30"/>
    <mergeCell ref="F30:G30"/>
    <mergeCell ref="A29:H29"/>
    <mergeCell ref="A17:C27"/>
    <mergeCell ref="E17:H17"/>
    <mergeCell ref="E18:H18"/>
    <mergeCell ref="E19:H19"/>
    <mergeCell ref="E20:H20"/>
    <mergeCell ref="E21:H21"/>
    <mergeCell ref="E22:H22"/>
    <mergeCell ref="E23:H23"/>
    <mergeCell ref="A16:H16"/>
    <mergeCell ref="A28:H28"/>
    <mergeCell ref="C3:D3"/>
    <mergeCell ref="C4:D4"/>
    <mergeCell ref="C5:D5"/>
    <mergeCell ref="C10:D10"/>
    <mergeCell ref="C6:D6"/>
    <mergeCell ref="C9:D9"/>
    <mergeCell ref="C7:D7"/>
    <mergeCell ref="C8:D8"/>
    <mergeCell ref="E24:H24"/>
    <mergeCell ref="C11:D11"/>
    <mergeCell ref="C85:D85"/>
    <mergeCell ref="C86:D86"/>
    <mergeCell ref="C58:D58"/>
    <mergeCell ref="C59:D59"/>
    <mergeCell ref="A60:G60"/>
    <mergeCell ref="F47:G47"/>
    <mergeCell ref="C84:D84"/>
    <mergeCell ref="C41:D41"/>
    <mergeCell ref="C51:D51"/>
    <mergeCell ref="C50:D50"/>
    <mergeCell ref="C49:D49"/>
    <mergeCell ref="C48:D48"/>
    <mergeCell ref="A66:G66"/>
    <mergeCell ref="A68:G68"/>
    <mergeCell ref="A67:G67"/>
    <mergeCell ref="C53:D53"/>
    <mergeCell ref="A55:G55"/>
    <mergeCell ref="A56:H56"/>
    <mergeCell ref="C57:D57"/>
  </mergeCells>
  <phoneticPr fontId="4" type="noConversion"/>
  <pageMargins left="0.7" right="0.7" top="0.75" bottom="0.75" header="0.3" footer="0.3"/>
  <pageSetup paperSize="9" scale="44" orientation="portrait" r:id="rId1"/>
  <rowBreaks count="2" manualBreakCount="2">
    <brk id="60" min="1" max="7" man="1"/>
    <brk id="6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Тишкова Ольга Олеговна</cp:lastModifiedBy>
  <cp:lastPrinted>2025-08-07T12:27:00Z</cp:lastPrinted>
  <dcterms:created xsi:type="dcterms:W3CDTF">2025-04-09T13:32:00Z</dcterms:created>
  <dcterms:modified xsi:type="dcterms:W3CDTF">2025-08-08T06:43:04Z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